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/>
  </bookViews>
  <sheets>
    <sheet name="Protection Cluster" sheetId="1" r:id="rId1"/>
    <sheet name="Raw Sheet" sheetId="2" r:id="rId2"/>
  </sheets>
  <definedNames>
    <definedName name="solver_adj" localSheetId="0" hidden="1">'Protection Cluster'!$E$1:$E$3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'Protection Cluster'!$E$4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0.03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7" i="1" l="1"/>
  <c r="A3" i="1"/>
  <c r="C116" i="1"/>
  <c r="Z4" i="1"/>
  <c r="C7" i="2"/>
  <c r="E7" i="2"/>
  <c r="H7" i="2"/>
  <c r="J7" i="2"/>
  <c r="C8" i="2"/>
  <c r="E8" i="2"/>
  <c r="H8" i="2"/>
  <c r="J8" i="2"/>
  <c r="C9" i="2"/>
  <c r="E9" i="2"/>
  <c r="H9" i="2"/>
  <c r="J9" i="2"/>
  <c r="C10" i="2"/>
  <c r="E10" i="2"/>
  <c r="H10" i="2"/>
  <c r="J10" i="2"/>
  <c r="C11" i="2"/>
  <c r="E11" i="2"/>
  <c r="H11" i="2"/>
  <c r="J11" i="2"/>
  <c r="C12" i="2"/>
  <c r="E12" i="2"/>
  <c r="H12" i="2"/>
  <c r="J12" i="2"/>
  <c r="C13" i="2"/>
  <c r="E13" i="2"/>
  <c r="H13" i="2"/>
  <c r="J13" i="2"/>
  <c r="C14" i="2"/>
  <c r="E14" i="2"/>
  <c r="H14" i="2"/>
  <c r="J14" i="2"/>
  <c r="C15" i="2"/>
  <c r="E15" i="2"/>
  <c r="H15" i="2"/>
  <c r="J15" i="2"/>
  <c r="C16" i="2"/>
  <c r="E16" i="2"/>
  <c r="H16" i="2"/>
  <c r="J16" i="2"/>
  <c r="C17" i="2"/>
  <c r="E17" i="2"/>
  <c r="H17" i="2"/>
  <c r="J17" i="2"/>
  <c r="C18" i="2"/>
  <c r="E18" i="2"/>
  <c r="H18" i="2"/>
  <c r="J18" i="2"/>
  <c r="C19" i="2"/>
  <c r="E19" i="2"/>
  <c r="H19" i="2"/>
  <c r="J19" i="2"/>
  <c r="C20" i="2"/>
  <c r="E20" i="2"/>
  <c r="H20" i="2"/>
  <c r="J20" i="2"/>
  <c r="C21" i="2"/>
  <c r="E21" i="2"/>
  <c r="H21" i="2"/>
  <c r="J21" i="2"/>
  <c r="C22" i="2"/>
  <c r="E22" i="2"/>
  <c r="H22" i="2"/>
  <c r="J22" i="2"/>
  <c r="C23" i="2"/>
  <c r="E23" i="2"/>
  <c r="H23" i="2"/>
  <c r="J23" i="2"/>
  <c r="C24" i="2"/>
  <c r="E24" i="2"/>
  <c r="H24" i="2"/>
  <c r="J24" i="2"/>
  <c r="C25" i="2"/>
  <c r="E25" i="2"/>
  <c r="H25" i="2"/>
  <c r="J25" i="2"/>
  <c r="C26" i="2"/>
  <c r="E26" i="2"/>
  <c r="H26" i="2"/>
  <c r="J26" i="2"/>
  <c r="C27" i="2"/>
  <c r="E27" i="2"/>
  <c r="H27" i="2"/>
  <c r="J27" i="2"/>
  <c r="C28" i="2"/>
  <c r="E28" i="2"/>
  <c r="H28" i="2"/>
  <c r="J28" i="2"/>
  <c r="C29" i="2"/>
  <c r="E29" i="2"/>
  <c r="H29" i="2"/>
  <c r="J29" i="2"/>
  <c r="C30" i="2"/>
  <c r="E30" i="2"/>
  <c r="H30" i="2"/>
  <c r="J30" i="2"/>
  <c r="C31" i="2"/>
  <c r="E31" i="2"/>
  <c r="H31" i="2"/>
  <c r="J31" i="2"/>
  <c r="C32" i="2"/>
  <c r="E32" i="2"/>
  <c r="H32" i="2"/>
  <c r="J32" i="2"/>
  <c r="C33" i="2"/>
  <c r="E33" i="2"/>
  <c r="H33" i="2"/>
  <c r="J33" i="2"/>
  <c r="C34" i="2"/>
  <c r="E34" i="2"/>
  <c r="H34" i="2"/>
  <c r="J34" i="2"/>
  <c r="C35" i="2"/>
  <c r="E35" i="2"/>
  <c r="H35" i="2"/>
  <c r="J35" i="2"/>
  <c r="C36" i="2"/>
  <c r="E36" i="2"/>
  <c r="H36" i="2"/>
  <c r="J36" i="2"/>
  <c r="C37" i="2"/>
  <c r="E37" i="2"/>
  <c r="H37" i="2"/>
  <c r="J37" i="2"/>
  <c r="C38" i="2"/>
  <c r="E38" i="2"/>
  <c r="H38" i="2"/>
  <c r="J38" i="2"/>
  <c r="C39" i="2"/>
  <c r="E39" i="2"/>
  <c r="H39" i="2"/>
  <c r="J39" i="2"/>
  <c r="C40" i="2"/>
  <c r="E40" i="2"/>
  <c r="H40" i="2"/>
  <c r="J40" i="2"/>
  <c r="C41" i="2"/>
  <c r="E41" i="2"/>
  <c r="H41" i="2"/>
  <c r="J41" i="2"/>
  <c r="C42" i="2"/>
  <c r="E42" i="2"/>
  <c r="H42" i="2"/>
  <c r="J42" i="2"/>
  <c r="C43" i="2"/>
  <c r="E43" i="2"/>
  <c r="H43" i="2"/>
  <c r="J43" i="2"/>
  <c r="C44" i="2"/>
  <c r="E44" i="2"/>
  <c r="H44" i="2"/>
  <c r="J44" i="2"/>
  <c r="C45" i="2"/>
  <c r="E45" i="2"/>
  <c r="H45" i="2"/>
  <c r="J45" i="2"/>
  <c r="C46" i="2"/>
  <c r="E46" i="2"/>
  <c r="H46" i="2"/>
  <c r="J46" i="2"/>
  <c r="C47" i="2"/>
  <c r="E47" i="2"/>
  <c r="H47" i="2"/>
  <c r="J47" i="2"/>
  <c r="C48" i="2"/>
  <c r="E48" i="2"/>
  <c r="H48" i="2"/>
  <c r="J48" i="2"/>
  <c r="C49" i="2"/>
  <c r="E49" i="2"/>
  <c r="H49" i="2"/>
  <c r="J49" i="2"/>
  <c r="C50" i="2"/>
  <c r="E50" i="2"/>
  <c r="H50" i="2"/>
  <c r="J50" i="2"/>
  <c r="C51" i="2"/>
  <c r="E51" i="2"/>
  <c r="H51" i="2"/>
  <c r="J51" i="2"/>
  <c r="C52" i="2"/>
  <c r="E52" i="2"/>
  <c r="H52" i="2"/>
  <c r="J52" i="2"/>
  <c r="C53" i="2"/>
  <c r="E53" i="2"/>
  <c r="H53" i="2"/>
  <c r="J53" i="2"/>
  <c r="C54" i="2"/>
  <c r="E54" i="2"/>
  <c r="H54" i="2"/>
  <c r="J54" i="2"/>
  <c r="C55" i="2"/>
  <c r="E55" i="2"/>
  <c r="H55" i="2"/>
  <c r="J55" i="2"/>
  <c r="C56" i="2"/>
  <c r="E56" i="2"/>
  <c r="H56" i="2"/>
  <c r="J56" i="2"/>
  <c r="C57" i="2"/>
  <c r="E57" i="2"/>
  <c r="H57" i="2"/>
  <c r="J57" i="2"/>
  <c r="C58" i="2"/>
  <c r="E58" i="2"/>
  <c r="H58" i="2"/>
  <c r="J58" i="2"/>
  <c r="C59" i="2"/>
  <c r="E59" i="2"/>
  <c r="H59" i="2"/>
  <c r="J59" i="2"/>
  <c r="C60" i="2"/>
  <c r="E60" i="2"/>
  <c r="H60" i="2"/>
  <c r="J60" i="2"/>
  <c r="C61" i="2"/>
  <c r="E61" i="2"/>
  <c r="H61" i="2"/>
  <c r="J61" i="2"/>
  <c r="C62" i="2"/>
  <c r="E62" i="2"/>
  <c r="H62" i="2"/>
  <c r="J62" i="2"/>
  <c r="C63" i="2"/>
  <c r="E63" i="2"/>
  <c r="H63" i="2"/>
  <c r="J63" i="2"/>
  <c r="C64" i="2"/>
  <c r="E64" i="2"/>
  <c r="H64" i="2"/>
  <c r="J64" i="2"/>
  <c r="C65" i="2"/>
  <c r="E65" i="2"/>
  <c r="H65" i="2"/>
  <c r="J65" i="2"/>
  <c r="C66" i="2"/>
  <c r="E66" i="2"/>
  <c r="H66" i="2"/>
  <c r="J66" i="2"/>
  <c r="C67" i="2"/>
  <c r="E67" i="2"/>
  <c r="H67" i="2"/>
  <c r="J67" i="2"/>
  <c r="C68" i="2"/>
  <c r="E68" i="2"/>
  <c r="H68" i="2"/>
  <c r="J68" i="2"/>
  <c r="C69" i="2"/>
  <c r="E69" i="2"/>
  <c r="H69" i="2"/>
  <c r="J69" i="2"/>
  <c r="C70" i="2"/>
  <c r="E70" i="2"/>
  <c r="H70" i="2"/>
  <c r="J70" i="2"/>
  <c r="C71" i="2"/>
  <c r="E71" i="2"/>
  <c r="H71" i="2"/>
  <c r="J71" i="2"/>
  <c r="C72" i="2"/>
  <c r="E72" i="2"/>
  <c r="H72" i="2"/>
  <c r="J72" i="2"/>
  <c r="C73" i="2"/>
  <c r="E73" i="2"/>
  <c r="H73" i="2"/>
  <c r="J73" i="2"/>
  <c r="C74" i="2"/>
  <c r="E74" i="2"/>
  <c r="H74" i="2"/>
  <c r="J74" i="2"/>
  <c r="C75" i="2"/>
  <c r="E75" i="2"/>
  <c r="H75" i="2"/>
  <c r="J75" i="2"/>
  <c r="C76" i="2"/>
  <c r="E76" i="2"/>
  <c r="H76" i="2"/>
  <c r="J76" i="2"/>
  <c r="C77" i="2"/>
  <c r="E77" i="2"/>
  <c r="H77" i="2"/>
  <c r="J77" i="2"/>
  <c r="C78" i="2"/>
  <c r="E78" i="2"/>
  <c r="H78" i="2"/>
  <c r="J78" i="2"/>
  <c r="C79" i="2"/>
  <c r="E79" i="2"/>
  <c r="H79" i="2"/>
  <c r="J79" i="2"/>
  <c r="C80" i="2"/>
  <c r="E80" i="2"/>
  <c r="H80" i="2"/>
  <c r="J80" i="2"/>
  <c r="C81" i="2"/>
  <c r="E81" i="2"/>
  <c r="H81" i="2"/>
  <c r="J81" i="2"/>
  <c r="C82" i="2"/>
  <c r="E82" i="2"/>
  <c r="H82" i="2"/>
  <c r="J82" i="2"/>
  <c r="C83" i="2"/>
  <c r="E83" i="2"/>
  <c r="H83" i="2"/>
  <c r="J83" i="2"/>
  <c r="C84" i="2"/>
  <c r="E84" i="2"/>
  <c r="H84" i="2"/>
  <c r="J84" i="2"/>
  <c r="C85" i="2"/>
  <c r="E85" i="2"/>
  <c r="H85" i="2"/>
  <c r="J85" i="2"/>
  <c r="C86" i="2"/>
  <c r="E86" i="2"/>
  <c r="H86" i="2"/>
  <c r="J86" i="2"/>
  <c r="C87" i="2"/>
  <c r="E87" i="2"/>
  <c r="H87" i="2"/>
  <c r="J87" i="2"/>
  <c r="C88" i="2"/>
  <c r="E88" i="2"/>
  <c r="H88" i="2"/>
  <c r="J88" i="2"/>
  <c r="C89" i="2"/>
  <c r="E89" i="2"/>
  <c r="H89" i="2"/>
  <c r="J89" i="2"/>
  <c r="C90" i="2"/>
  <c r="E90" i="2"/>
  <c r="H90" i="2"/>
  <c r="J90" i="2"/>
  <c r="C91" i="2"/>
  <c r="E91" i="2"/>
  <c r="H91" i="2"/>
  <c r="J91" i="2"/>
  <c r="C92" i="2"/>
  <c r="E92" i="2"/>
  <c r="H92" i="2"/>
  <c r="J92" i="2"/>
  <c r="C93" i="2"/>
  <c r="E93" i="2"/>
  <c r="H93" i="2"/>
  <c r="J93" i="2"/>
  <c r="C94" i="2"/>
  <c r="E94" i="2"/>
  <c r="H94" i="2"/>
  <c r="J94" i="2"/>
  <c r="C95" i="2"/>
  <c r="E95" i="2"/>
  <c r="H95" i="2"/>
  <c r="J95" i="2"/>
  <c r="C96" i="2"/>
  <c r="E96" i="2"/>
  <c r="H96" i="2"/>
  <c r="J96" i="2"/>
  <c r="C97" i="2"/>
  <c r="E97" i="2"/>
  <c r="H97" i="2"/>
  <c r="J97" i="2"/>
  <c r="C98" i="2"/>
  <c r="E98" i="2"/>
  <c r="H98" i="2"/>
  <c r="J98" i="2"/>
  <c r="C99" i="2"/>
  <c r="E99" i="2"/>
  <c r="H99" i="2"/>
  <c r="J99" i="2"/>
  <c r="C100" i="2"/>
  <c r="E100" i="2"/>
  <c r="H100" i="2"/>
  <c r="J100" i="2"/>
  <c r="C101" i="2"/>
  <c r="E101" i="2"/>
  <c r="H101" i="2"/>
  <c r="J101" i="2"/>
  <c r="C102" i="2"/>
  <c r="E102" i="2"/>
  <c r="H102" i="2"/>
  <c r="J102" i="2"/>
  <c r="C103" i="2"/>
  <c r="E103" i="2"/>
  <c r="H103" i="2"/>
  <c r="J103" i="2"/>
  <c r="C104" i="2"/>
  <c r="E104" i="2"/>
  <c r="H104" i="2"/>
  <c r="J104" i="2"/>
  <c r="C105" i="2"/>
  <c r="E105" i="2"/>
  <c r="H105" i="2"/>
  <c r="J105" i="2"/>
  <c r="C106" i="2"/>
  <c r="E106" i="2"/>
  <c r="H106" i="2"/>
  <c r="J106" i="2"/>
  <c r="C107" i="2"/>
  <c r="E107" i="2"/>
  <c r="H107" i="2"/>
  <c r="J107" i="2"/>
  <c r="C108" i="2"/>
  <c r="E108" i="2"/>
  <c r="H108" i="2"/>
  <c r="J108" i="2"/>
  <c r="C109" i="2"/>
  <c r="E109" i="2"/>
  <c r="H109" i="2"/>
  <c r="J109" i="2"/>
  <c r="C110" i="2"/>
  <c r="E110" i="2"/>
  <c r="H110" i="2"/>
  <c r="J110" i="2"/>
  <c r="C111" i="2"/>
  <c r="E111" i="2"/>
  <c r="H111" i="2"/>
  <c r="J111" i="2"/>
  <c r="C112" i="2"/>
  <c r="E112" i="2"/>
  <c r="H112" i="2"/>
  <c r="J112" i="2"/>
  <c r="C113" i="2"/>
  <c r="E113" i="2"/>
  <c r="H113" i="2"/>
  <c r="J113" i="2"/>
  <c r="C114" i="2"/>
  <c r="E114" i="2"/>
  <c r="H114" i="2"/>
  <c r="J114" i="2"/>
  <c r="C115" i="2"/>
  <c r="E115" i="2"/>
  <c r="H115" i="2"/>
  <c r="J115" i="2"/>
  <c r="C116" i="2"/>
  <c r="E116" i="2"/>
  <c r="H116" i="2"/>
  <c r="J116" i="2"/>
  <c r="P115" i="1"/>
  <c r="R115" i="1"/>
  <c r="P116" i="1"/>
  <c r="R116" i="1"/>
  <c r="C115" i="1"/>
  <c r="E115" i="1"/>
  <c r="E116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7" i="1"/>
  <c r="J4" i="2" l="1"/>
  <c r="H4" i="2"/>
  <c r="E4" i="2"/>
  <c r="C4" i="2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7" i="1"/>
  <c r="E7" i="1"/>
  <c r="P7" i="1"/>
  <c r="R7" i="1"/>
  <c r="C8" i="1"/>
  <c r="E8" i="1"/>
  <c r="P8" i="1"/>
  <c r="R8" i="1"/>
  <c r="C9" i="1"/>
  <c r="E9" i="1"/>
  <c r="P9" i="1"/>
  <c r="R9" i="1"/>
  <c r="C10" i="1"/>
  <c r="E10" i="1"/>
  <c r="P10" i="1"/>
  <c r="R10" i="1"/>
  <c r="C11" i="1"/>
  <c r="E11" i="1"/>
  <c r="P11" i="1"/>
  <c r="R11" i="1"/>
  <c r="C12" i="1"/>
  <c r="E12" i="1"/>
  <c r="P12" i="1"/>
  <c r="R12" i="1"/>
  <c r="C13" i="1"/>
  <c r="E13" i="1"/>
  <c r="P13" i="1"/>
  <c r="R13" i="1"/>
  <c r="C14" i="1"/>
  <c r="E14" i="1"/>
  <c r="P14" i="1"/>
  <c r="R14" i="1"/>
  <c r="C15" i="1"/>
  <c r="E15" i="1"/>
  <c r="P15" i="1"/>
  <c r="R15" i="1"/>
  <c r="C16" i="1"/>
  <c r="E16" i="1"/>
  <c r="P16" i="1"/>
  <c r="R16" i="1"/>
  <c r="C17" i="1"/>
  <c r="E17" i="1"/>
  <c r="P17" i="1"/>
  <c r="R17" i="1"/>
  <c r="C18" i="1"/>
  <c r="E18" i="1"/>
  <c r="P18" i="1"/>
  <c r="R18" i="1"/>
  <c r="C19" i="1"/>
  <c r="E19" i="1"/>
  <c r="P19" i="1"/>
  <c r="R19" i="1"/>
  <c r="C20" i="1"/>
  <c r="E20" i="1"/>
  <c r="P20" i="1"/>
  <c r="R20" i="1"/>
  <c r="C21" i="1"/>
  <c r="E21" i="1"/>
  <c r="P21" i="1"/>
  <c r="R21" i="1"/>
  <c r="C22" i="1"/>
  <c r="E22" i="1"/>
  <c r="P22" i="1"/>
  <c r="R22" i="1"/>
  <c r="C23" i="1"/>
  <c r="E23" i="1"/>
  <c r="P23" i="1"/>
  <c r="R23" i="1"/>
  <c r="C24" i="1"/>
  <c r="E24" i="1"/>
  <c r="P24" i="1"/>
  <c r="R24" i="1"/>
  <c r="C25" i="1"/>
  <c r="E25" i="1"/>
  <c r="P25" i="1"/>
  <c r="R25" i="1"/>
  <c r="C26" i="1"/>
  <c r="E26" i="1"/>
  <c r="P26" i="1"/>
  <c r="R26" i="1"/>
  <c r="C27" i="1"/>
  <c r="E27" i="1"/>
  <c r="P27" i="1"/>
  <c r="R27" i="1"/>
  <c r="C28" i="1"/>
  <c r="E28" i="1"/>
  <c r="P28" i="1"/>
  <c r="R28" i="1"/>
  <c r="C29" i="1"/>
  <c r="E29" i="1"/>
  <c r="P29" i="1"/>
  <c r="R29" i="1"/>
  <c r="C30" i="1"/>
  <c r="E30" i="1"/>
  <c r="P30" i="1"/>
  <c r="R30" i="1"/>
  <c r="C31" i="1"/>
  <c r="E31" i="1"/>
  <c r="P31" i="1"/>
  <c r="R31" i="1"/>
  <c r="C32" i="1"/>
  <c r="E32" i="1"/>
  <c r="P32" i="1"/>
  <c r="R32" i="1"/>
  <c r="C33" i="1"/>
  <c r="E33" i="1"/>
  <c r="P33" i="1"/>
  <c r="R33" i="1"/>
  <c r="C34" i="1"/>
  <c r="E34" i="1"/>
  <c r="P34" i="1"/>
  <c r="R34" i="1"/>
  <c r="C35" i="1"/>
  <c r="E35" i="1"/>
  <c r="P35" i="1"/>
  <c r="R35" i="1"/>
  <c r="C36" i="1"/>
  <c r="E36" i="1"/>
  <c r="P36" i="1"/>
  <c r="R36" i="1"/>
  <c r="C37" i="1"/>
  <c r="E37" i="1"/>
  <c r="P37" i="1"/>
  <c r="R37" i="1"/>
  <c r="C38" i="1"/>
  <c r="E38" i="1"/>
  <c r="P38" i="1"/>
  <c r="R38" i="1"/>
  <c r="C39" i="1"/>
  <c r="E39" i="1"/>
  <c r="P39" i="1"/>
  <c r="R39" i="1"/>
  <c r="C40" i="1"/>
  <c r="E40" i="1"/>
  <c r="P40" i="1"/>
  <c r="R40" i="1"/>
  <c r="C41" i="1"/>
  <c r="E41" i="1"/>
  <c r="P41" i="1"/>
  <c r="R41" i="1"/>
  <c r="C42" i="1"/>
  <c r="E42" i="1"/>
  <c r="P42" i="1"/>
  <c r="R42" i="1"/>
  <c r="C43" i="1"/>
  <c r="E43" i="1"/>
  <c r="P43" i="1"/>
  <c r="R43" i="1"/>
  <c r="C44" i="1"/>
  <c r="E44" i="1"/>
  <c r="P44" i="1"/>
  <c r="R44" i="1"/>
  <c r="C45" i="1"/>
  <c r="E45" i="1"/>
  <c r="P45" i="1"/>
  <c r="R45" i="1"/>
  <c r="C46" i="1"/>
  <c r="E46" i="1"/>
  <c r="P46" i="1"/>
  <c r="R46" i="1"/>
  <c r="C47" i="1"/>
  <c r="E47" i="1"/>
  <c r="P47" i="1"/>
  <c r="R47" i="1"/>
  <c r="C48" i="1"/>
  <c r="E48" i="1"/>
  <c r="P48" i="1"/>
  <c r="R48" i="1"/>
  <c r="C49" i="1"/>
  <c r="E49" i="1"/>
  <c r="P49" i="1"/>
  <c r="R49" i="1"/>
  <c r="C50" i="1"/>
  <c r="E50" i="1"/>
  <c r="P50" i="1"/>
  <c r="R50" i="1"/>
  <c r="C51" i="1"/>
  <c r="E51" i="1"/>
  <c r="P51" i="1"/>
  <c r="R51" i="1"/>
  <c r="C52" i="1"/>
  <c r="E52" i="1"/>
  <c r="P52" i="1"/>
  <c r="R52" i="1"/>
  <c r="C53" i="1"/>
  <c r="E53" i="1"/>
  <c r="P53" i="1"/>
  <c r="R53" i="1"/>
  <c r="C54" i="1"/>
  <c r="E54" i="1"/>
  <c r="P54" i="1"/>
  <c r="R54" i="1"/>
  <c r="C55" i="1"/>
  <c r="E55" i="1"/>
  <c r="P55" i="1"/>
  <c r="R55" i="1"/>
  <c r="C56" i="1"/>
  <c r="E56" i="1"/>
  <c r="P56" i="1"/>
  <c r="R56" i="1"/>
  <c r="C57" i="1"/>
  <c r="E57" i="1"/>
  <c r="P57" i="1"/>
  <c r="R57" i="1"/>
  <c r="C58" i="1"/>
  <c r="E58" i="1"/>
  <c r="P58" i="1"/>
  <c r="R58" i="1"/>
  <c r="C59" i="1"/>
  <c r="E59" i="1"/>
  <c r="P59" i="1"/>
  <c r="R59" i="1"/>
  <c r="C60" i="1"/>
  <c r="E60" i="1"/>
  <c r="P60" i="1"/>
  <c r="R60" i="1"/>
  <c r="C61" i="1"/>
  <c r="E61" i="1"/>
  <c r="P61" i="1"/>
  <c r="R61" i="1"/>
  <c r="C62" i="1"/>
  <c r="E62" i="1"/>
  <c r="P62" i="1"/>
  <c r="R62" i="1"/>
  <c r="C63" i="1"/>
  <c r="E63" i="1"/>
  <c r="P63" i="1"/>
  <c r="R63" i="1"/>
  <c r="C64" i="1"/>
  <c r="E64" i="1"/>
  <c r="P64" i="1"/>
  <c r="R64" i="1"/>
  <c r="C65" i="1"/>
  <c r="E65" i="1"/>
  <c r="P65" i="1"/>
  <c r="R65" i="1"/>
  <c r="C66" i="1"/>
  <c r="E66" i="1"/>
  <c r="P66" i="1"/>
  <c r="R66" i="1"/>
  <c r="C67" i="1"/>
  <c r="E67" i="1"/>
  <c r="P67" i="1"/>
  <c r="R67" i="1"/>
  <c r="C68" i="1"/>
  <c r="E68" i="1"/>
  <c r="P68" i="1"/>
  <c r="R68" i="1"/>
  <c r="C69" i="1"/>
  <c r="E69" i="1"/>
  <c r="P69" i="1"/>
  <c r="R69" i="1"/>
  <c r="C70" i="1"/>
  <c r="E70" i="1"/>
  <c r="P70" i="1"/>
  <c r="R70" i="1"/>
  <c r="C71" i="1"/>
  <c r="E71" i="1"/>
  <c r="P71" i="1"/>
  <c r="R71" i="1"/>
  <c r="C72" i="1"/>
  <c r="E72" i="1"/>
  <c r="P72" i="1"/>
  <c r="R72" i="1"/>
  <c r="C73" i="1"/>
  <c r="E73" i="1"/>
  <c r="P73" i="1"/>
  <c r="R73" i="1"/>
  <c r="C74" i="1"/>
  <c r="E74" i="1"/>
  <c r="P74" i="1"/>
  <c r="R74" i="1"/>
  <c r="C75" i="1"/>
  <c r="E75" i="1"/>
  <c r="P75" i="1"/>
  <c r="R75" i="1"/>
  <c r="C76" i="1"/>
  <c r="E76" i="1"/>
  <c r="P76" i="1"/>
  <c r="R76" i="1"/>
  <c r="C77" i="1"/>
  <c r="E77" i="1"/>
  <c r="P77" i="1"/>
  <c r="R77" i="1"/>
  <c r="C78" i="1"/>
  <c r="E78" i="1"/>
  <c r="P78" i="1"/>
  <c r="R78" i="1"/>
  <c r="C79" i="1"/>
  <c r="E79" i="1"/>
  <c r="P79" i="1"/>
  <c r="R79" i="1"/>
  <c r="C80" i="1"/>
  <c r="E80" i="1"/>
  <c r="P80" i="1"/>
  <c r="R80" i="1"/>
  <c r="C81" i="1"/>
  <c r="E81" i="1"/>
  <c r="P81" i="1"/>
  <c r="R81" i="1"/>
  <c r="C82" i="1"/>
  <c r="E82" i="1"/>
  <c r="P82" i="1"/>
  <c r="R82" i="1"/>
  <c r="C83" i="1"/>
  <c r="E83" i="1"/>
  <c r="P83" i="1"/>
  <c r="R83" i="1"/>
  <c r="C84" i="1"/>
  <c r="E84" i="1"/>
  <c r="P84" i="1"/>
  <c r="R84" i="1"/>
  <c r="C85" i="1"/>
  <c r="E85" i="1"/>
  <c r="P85" i="1"/>
  <c r="R85" i="1"/>
  <c r="C86" i="1"/>
  <c r="E86" i="1"/>
  <c r="P86" i="1"/>
  <c r="R86" i="1"/>
  <c r="C87" i="1"/>
  <c r="E87" i="1"/>
  <c r="P87" i="1"/>
  <c r="R87" i="1"/>
  <c r="C88" i="1"/>
  <c r="E88" i="1"/>
  <c r="P88" i="1"/>
  <c r="R88" i="1"/>
  <c r="C89" i="1"/>
  <c r="E89" i="1"/>
  <c r="P89" i="1"/>
  <c r="R89" i="1"/>
  <c r="C90" i="1"/>
  <c r="E90" i="1"/>
  <c r="P90" i="1"/>
  <c r="R90" i="1"/>
  <c r="C91" i="1"/>
  <c r="E91" i="1"/>
  <c r="P91" i="1"/>
  <c r="R91" i="1"/>
  <c r="C92" i="1"/>
  <c r="E92" i="1"/>
  <c r="P92" i="1"/>
  <c r="R92" i="1"/>
  <c r="C93" i="1"/>
  <c r="E93" i="1"/>
  <c r="P93" i="1"/>
  <c r="R93" i="1"/>
  <c r="C94" i="1"/>
  <c r="E94" i="1"/>
  <c r="P94" i="1"/>
  <c r="R94" i="1"/>
  <c r="C95" i="1"/>
  <c r="E95" i="1"/>
  <c r="P95" i="1"/>
  <c r="R95" i="1"/>
  <c r="C96" i="1"/>
  <c r="E96" i="1"/>
  <c r="P96" i="1"/>
  <c r="R96" i="1"/>
  <c r="C97" i="1"/>
  <c r="E97" i="1"/>
  <c r="P97" i="1"/>
  <c r="R97" i="1"/>
  <c r="C98" i="1"/>
  <c r="E98" i="1"/>
  <c r="P98" i="1"/>
  <c r="R98" i="1"/>
  <c r="C99" i="1"/>
  <c r="E99" i="1"/>
  <c r="P99" i="1"/>
  <c r="R99" i="1"/>
  <c r="C100" i="1"/>
  <c r="E100" i="1"/>
  <c r="P100" i="1"/>
  <c r="R100" i="1"/>
  <c r="C101" i="1"/>
  <c r="E101" i="1"/>
  <c r="P101" i="1"/>
  <c r="R101" i="1"/>
  <c r="C102" i="1"/>
  <c r="E102" i="1"/>
  <c r="P102" i="1"/>
  <c r="R102" i="1"/>
  <c r="C103" i="1"/>
  <c r="E103" i="1"/>
  <c r="P103" i="1"/>
  <c r="R103" i="1"/>
  <c r="C104" i="1"/>
  <c r="E104" i="1"/>
  <c r="P104" i="1"/>
  <c r="R104" i="1"/>
  <c r="C105" i="1"/>
  <c r="E105" i="1"/>
  <c r="P105" i="1"/>
  <c r="R105" i="1"/>
  <c r="C106" i="1"/>
  <c r="E106" i="1"/>
  <c r="P106" i="1"/>
  <c r="R106" i="1"/>
  <c r="C107" i="1"/>
  <c r="E107" i="1"/>
  <c r="P107" i="1"/>
  <c r="R107" i="1"/>
  <c r="C108" i="1"/>
  <c r="E108" i="1"/>
  <c r="P108" i="1"/>
  <c r="R108" i="1"/>
  <c r="C109" i="1"/>
  <c r="E109" i="1"/>
  <c r="P109" i="1"/>
  <c r="R109" i="1"/>
  <c r="C110" i="1"/>
  <c r="E110" i="1"/>
  <c r="P110" i="1"/>
  <c r="R110" i="1"/>
  <c r="C111" i="1"/>
  <c r="E111" i="1"/>
  <c r="P111" i="1"/>
  <c r="R111" i="1"/>
  <c r="C112" i="1"/>
  <c r="E112" i="1"/>
  <c r="P112" i="1"/>
  <c r="R112" i="1"/>
  <c r="C113" i="1"/>
  <c r="E113" i="1"/>
  <c r="P113" i="1"/>
  <c r="R113" i="1"/>
  <c r="C114" i="1"/>
  <c r="E114" i="1"/>
  <c r="P114" i="1"/>
  <c r="R114" i="1"/>
  <c r="R4" i="1" l="1"/>
  <c r="P4" i="1"/>
  <c r="E4" i="1"/>
  <c r="C4" i="1"/>
  <c r="AD4" i="1"/>
  <c r="AB4" i="1"/>
</calcChain>
</file>

<file path=xl/sharedStrings.xml><?xml version="1.0" encoding="utf-8"?>
<sst xmlns="http://schemas.openxmlformats.org/spreadsheetml/2006/main" count="54" uniqueCount="38">
  <si>
    <t>SitDay</t>
  </si>
  <si>
    <t>Cases</t>
  </si>
  <si>
    <t>Est Cases</t>
  </si>
  <si>
    <t>Deaths</t>
  </si>
  <si>
    <t>Est Deaths</t>
  </si>
  <si>
    <t>Cumul Cases</t>
  </si>
  <si>
    <t>Est Cumul Cases</t>
  </si>
  <si>
    <t>Cumul Deaths</t>
  </si>
  <si>
    <t>Est Cumul Deaths</t>
  </si>
  <si>
    <t>Protection Cluster</t>
  </si>
  <si>
    <t>ProtectionCluster</t>
  </si>
  <si>
    <t>Syria</t>
  </si>
  <si>
    <t>Iraq</t>
  </si>
  <si>
    <t>Yemen</t>
  </si>
  <si>
    <t>Democratic_Republic_of_the_Congo</t>
  </si>
  <si>
    <t>Nigeria</t>
  </si>
  <si>
    <t>South_Sudan</t>
  </si>
  <si>
    <t>Colombia</t>
  </si>
  <si>
    <t>Somalia</t>
  </si>
  <si>
    <t>Sudan</t>
  </si>
  <si>
    <t>Venezuela</t>
  </si>
  <si>
    <t>Afghanistan</t>
  </si>
  <si>
    <t>Ethiopia</t>
  </si>
  <si>
    <t>Ukraine</t>
  </si>
  <si>
    <t>Cameroon</t>
  </si>
  <si>
    <t>Mali</t>
  </si>
  <si>
    <t>Myanmar</t>
  </si>
  <si>
    <t>Central_African_Republic</t>
  </si>
  <si>
    <t>Libya</t>
  </si>
  <si>
    <t>Palestine</t>
  </si>
  <si>
    <t>Niger</t>
  </si>
  <si>
    <t>Mozambique</t>
  </si>
  <si>
    <t>Haiti</t>
  </si>
  <si>
    <t>Burkina_Faso</t>
  </si>
  <si>
    <t>Burundi</t>
  </si>
  <si>
    <t>Chad</t>
  </si>
  <si>
    <t>Philippines</t>
  </si>
  <si>
    <t>https://www.globalprotectioncluster.org/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</si>
</sst>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43" fontId="0" fillId="33" borderId="10" xfId="1" applyFont="1" applyFill="1" applyBorder="1"/>
    <xf numFmtId="0" fontId="0" fillId="34" borderId="10" xfId="0" applyFill="1" applyBorder="1"/>
    <xf numFmtId="0" fontId="0" fillId="35" borderId="10" xfId="0" applyFill="1" applyBorder="1"/>
    <xf numFmtId="0" fontId="0" fillId="33" borderId="10" xfId="0" applyFill="1" applyBorder="1"/>
    <xf numFmtId="43" fontId="0" fillId="36" borderId="10" xfId="1" applyFont="1" applyFill="1" applyBorder="1"/>
    <xf numFmtId="10" fontId="0" fillId="35" borderId="10" xfId="43" applyNumberFormat="1" applyFont="1" applyFill="1" applyBorder="1"/>
    <xf numFmtId="165" fontId="0" fillId="35" borderId="10" xfId="43" applyNumberFormat="1" applyFont="1" applyFill="1" applyBorder="1"/>
    <xf numFmtId="0" fontId="18" fillId="0" borderId="0" xfId="44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Protection</a:t>
            </a:r>
            <a:r>
              <a:rPr lang="en-US" baseline="0"/>
              <a:t> Cluster</a:t>
            </a: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Daily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'Protection Cluster'!$B$6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Cluster'!$B$7:$B$114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14</c:v>
                </c:pt>
                <c:pt idx="44">
                  <c:v>13</c:v>
                </c:pt>
                <c:pt idx="45">
                  <c:v>23</c:v>
                </c:pt>
                <c:pt idx="46">
                  <c:v>12</c:v>
                </c:pt>
                <c:pt idx="47">
                  <c:v>27</c:v>
                </c:pt>
                <c:pt idx="48">
                  <c:v>15</c:v>
                </c:pt>
                <c:pt idx="49">
                  <c:v>32</c:v>
                </c:pt>
                <c:pt idx="50">
                  <c:v>9</c:v>
                </c:pt>
                <c:pt idx="51">
                  <c:v>38</c:v>
                </c:pt>
                <c:pt idx="52">
                  <c:v>83</c:v>
                </c:pt>
                <c:pt idx="53">
                  <c:v>95</c:v>
                </c:pt>
                <c:pt idx="54">
                  <c:v>60</c:v>
                </c:pt>
                <c:pt idx="55">
                  <c:v>102</c:v>
                </c:pt>
                <c:pt idx="56">
                  <c:v>94</c:v>
                </c:pt>
                <c:pt idx="57">
                  <c:v>92</c:v>
                </c:pt>
                <c:pt idx="58">
                  <c:v>79</c:v>
                </c:pt>
                <c:pt idx="59">
                  <c:v>288</c:v>
                </c:pt>
                <c:pt idx="60">
                  <c:v>83</c:v>
                </c:pt>
                <c:pt idx="61">
                  <c:v>322</c:v>
                </c:pt>
                <c:pt idx="62">
                  <c:v>307</c:v>
                </c:pt>
                <c:pt idx="63">
                  <c:v>315</c:v>
                </c:pt>
                <c:pt idx="64">
                  <c:v>282</c:v>
                </c:pt>
                <c:pt idx="65">
                  <c:v>342</c:v>
                </c:pt>
                <c:pt idx="66">
                  <c:v>576</c:v>
                </c:pt>
                <c:pt idx="67">
                  <c:v>652</c:v>
                </c:pt>
                <c:pt idx="68">
                  <c:v>1124</c:v>
                </c:pt>
                <c:pt idx="69">
                  <c:v>858</c:v>
                </c:pt>
                <c:pt idx="70">
                  <c:v>681</c:v>
                </c:pt>
                <c:pt idx="71">
                  <c:v>972</c:v>
                </c:pt>
                <c:pt idx="72">
                  <c:v>610</c:v>
                </c:pt>
                <c:pt idx="73">
                  <c:v>804</c:v>
                </c:pt>
                <c:pt idx="74">
                  <c:v>847</c:v>
                </c:pt>
                <c:pt idx="75">
                  <c:v>621</c:v>
                </c:pt>
                <c:pt idx="76">
                  <c:v>1001</c:v>
                </c:pt>
                <c:pt idx="77">
                  <c:v>854</c:v>
                </c:pt>
                <c:pt idx="78">
                  <c:v>836</c:v>
                </c:pt>
                <c:pt idx="79">
                  <c:v>1142</c:v>
                </c:pt>
                <c:pt idx="80">
                  <c:v>733</c:v>
                </c:pt>
                <c:pt idx="81">
                  <c:v>898</c:v>
                </c:pt>
                <c:pt idx="82">
                  <c:v>994</c:v>
                </c:pt>
                <c:pt idx="83">
                  <c:v>1363</c:v>
                </c:pt>
                <c:pt idx="84">
                  <c:v>803</c:v>
                </c:pt>
                <c:pt idx="85">
                  <c:v>1551</c:v>
                </c:pt>
                <c:pt idx="86">
                  <c:v>994</c:v>
                </c:pt>
                <c:pt idx="87">
                  <c:v>949</c:v>
                </c:pt>
                <c:pt idx="88">
                  <c:v>1090</c:v>
                </c:pt>
                <c:pt idx="89">
                  <c:v>1276</c:v>
                </c:pt>
                <c:pt idx="90">
                  <c:v>1211</c:v>
                </c:pt>
                <c:pt idx="91">
                  <c:v>1631</c:v>
                </c:pt>
                <c:pt idx="92">
                  <c:v>1357</c:v>
                </c:pt>
                <c:pt idx="93">
                  <c:v>1424</c:v>
                </c:pt>
                <c:pt idx="94">
                  <c:v>1524</c:v>
                </c:pt>
                <c:pt idx="95">
                  <c:v>840</c:v>
                </c:pt>
                <c:pt idx="96">
                  <c:v>1616</c:v>
                </c:pt>
                <c:pt idx="97">
                  <c:v>1680</c:v>
                </c:pt>
                <c:pt idx="98">
                  <c:v>1827</c:v>
                </c:pt>
                <c:pt idx="99">
                  <c:v>2065</c:v>
                </c:pt>
                <c:pt idx="100">
                  <c:v>1809</c:v>
                </c:pt>
                <c:pt idx="101">
                  <c:v>1877</c:v>
                </c:pt>
                <c:pt idx="102">
                  <c:v>1618</c:v>
                </c:pt>
                <c:pt idx="103">
                  <c:v>2119</c:v>
                </c:pt>
                <c:pt idx="104">
                  <c:v>2136</c:v>
                </c:pt>
                <c:pt idx="105">
                  <c:v>2329</c:v>
                </c:pt>
                <c:pt idx="106">
                  <c:v>2266</c:v>
                </c:pt>
                <c:pt idx="107">
                  <c:v>2035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'Protection Cluster'!$C$6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Cluster'!$C$7:$C$114</c:f>
              <c:numCache>
                <c:formatCode>_(* #,##0.00_);_(* \(#,##0.00\);_(* "-"??_);_(@_)</c:formatCode>
                <c:ptCount val="108"/>
                <c:pt idx="0">
                  <c:v>1.3041388626425419</c:v>
                </c:pt>
                <c:pt idx="1">
                  <c:v>1.4620693868817491</c:v>
                </c:pt>
                <c:pt idx="2">
                  <c:v>1.6377244946325129</c:v>
                </c:pt>
                <c:pt idx="3">
                  <c:v>1.8329153955394557</c:v>
                </c:pt>
                <c:pt idx="4">
                  <c:v>2.0496169657548085</c:v>
                </c:pt>
                <c:pt idx="5">
                  <c:v>2.2899801048927024</c:v>
                </c:pt>
                <c:pt idx="6">
                  <c:v>2.5563447636620675</c:v>
                </c:pt>
                <c:pt idx="7">
                  <c:v>2.8512536508001527</c:v>
                </c:pt>
                <c:pt idx="8">
                  <c:v>3.1774666246480852</c:v>
                </c:pt>
                <c:pt idx="9">
                  <c:v>3.5379757710060336</c:v>
                </c:pt>
                <c:pt idx="10">
                  <c:v>3.9360211647593744</c:v>
                </c:pt>
                <c:pt idx="11">
                  <c:v>4.3751073081612253</c:v>
                </c:pt>
                <c:pt idx="12">
                  <c:v>4.8590202335751638</c:v>
                </c:pt>
                <c:pt idx="13">
                  <c:v>5.3918452529123897</c:v>
                </c:pt>
                <c:pt idx="14">
                  <c:v>5.9779853299297443</c:v>
                </c:pt>
                <c:pt idx="15">
                  <c:v>6.6221800449822616</c:v>
                </c:pt>
                <c:pt idx="16">
                  <c:v>7.3295251147438325</c:v>
                </c:pt>
                <c:pt idx="17">
                  <c:v>8.105492421823401</c:v>
                </c:pt>
                <c:pt idx="18">
                  <c:v>8.9559505011178313</c:v>
                </c:pt>
                <c:pt idx="19">
                  <c:v>9.8871854211682226</c:v>
                </c:pt>
                <c:pt idx="20">
                  <c:v>10.905921989740081</c:v>
                </c:pt>
                <c:pt idx="21">
                  <c:v>12.019345203353486</c:v>
                </c:pt>
                <c:pt idx="22">
                  <c:v>13.235121850575515</c:v>
                </c:pt>
                <c:pt idx="23">
                  <c:v>14.56142216859139</c:v>
                </c:pt>
                <c:pt idx="24">
                  <c:v>16.006941441935066</c:v>
                </c:pt>
                <c:pt idx="25">
                  <c:v>17.580921421337273</c:v>
                </c:pt>
                <c:pt idx="26">
                  <c:v>19.293171429496322</c:v>
                </c:pt>
                <c:pt idx="27">
                  <c:v>21.154089009262513</c:v>
                </c:pt>
                <c:pt idx="28">
                  <c:v>23.174679958325562</c:v>
                </c:pt>
                <c:pt idx="29">
                  <c:v>25.366577583088137</c:v>
                </c:pt>
                <c:pt idx="30">
                  <c:v>27.742060993091165</c:v>
                </c:pt>
                <c:pt idx="31">
                  <c:v>30.314072246225528</c:v>
                </c:pt>
                <c:pt idx="32">
                  <c:v>33.096232144128003</c:v>
                </c:pt>
                <c:pt idx="33">
                  <c:v>36.102854466733056</c:v>
                </c:pt>
                <c:pt idx="34">
                  <c:v>39.348958425058321</c:v>
                </c:pt>
                <c:pt idx="35">
                  <c:v>42.850279102067617</c:v>
                </c:pt>
                <c:pt idx="36">
                  <c:v>46.62327564301976</c:v>
                </c:pt>
                <c:pt idx="37">
                  <c:v>50.685136949210147</c:v>
                </c:pt>
                <c:pt idx="38">
                  <c:v>64.78678534061099</c:v>
                </c:pt>
                <c:pt idx="39">
                  <c:v>70.190627927332841</c:v>
                </c:pt>
                <c:pt idx="40">
                  <c:v>75.980218443699457</c:v>
                </c:pt>
                <c:pt idx="41">
                  <c:v>82.177071737122816</c:v>
                </c:pt>
                <c:pt idx="42">
                  <c:v>88.803380684196981</c:v>
                </c:pt>
                <c:pt idx="43">
                  <c:v>95.881992578241764</c:v>
                </c:pt>
                <c:pt idx="44">
                  <c:v>103.43638069566747</c:v>
                </c:pt>
                <c:pt idx="45">
                  <c:v>111.4906108040918</c:v>
                </c:pt>
                <c:pt idx="46">
                  <c:v>120.06930238757887</c:v>
                </c:pt>
                <c:pt idx="47">
                  <c:v>129.19758437939143</c:v>
                </c:pt>
                <c:pt idx="48">
                  <c:v>138.90104521034291</c:v>
                </c:pt>
                <c:pt idx="49">
                  <c:v>149.20567700126853</c:v>
                </c:pt>
                <c:pt idx="50">
                  <c:v>160.1378137513523</c:v>
                </c:pt>
                <c:pt idx="51">
                  <c:v>171.72406340008166</c:v>
                </c:pt>
                <c:pt idx="52">
                  <c:v>183.99123366945798</c:v>
                </c:pt>
                <c:pt idx="53">
                  <c:v>196.96625162474149</c:v>
                </c:pt>
                <c:pt idx="54">
                  <c:v>210.67607692642463</c:v>
                </c:pt>
                <c:pt idx="55">
                  <c:v>225.14760878321309</c:v>
                </c:pt>
                <c:pt idx="56">
                  <c:v>240.40758665547</c:v>
                </c:pt>
                <c:pt idx="57">
                  <c:v>256.48248480068781</c:v>
                </c:pt>
                <c:pt idx="58">
                  <c:v>273.39840079695841</c:v>
                </c:pt>
                <c:pt idx="59">
                  <c:v>291.18093822689445</c:v>
                </c:pt>
                <c:pt idx="60">
                  <c:v>309.8550837528029</c:v>
                </c:pt>
                <c:pt idx="61">
                  <c:v>329.44507886386276</c:v>
                </c:pt>
                <c:pt idx="62">
                  <c:v>349.97428662731812</c:v>
                </c:pt>
                <c:pt idx="63">
                  <c:v>371.46505382795698</c:v>
                </c:pt>
                <c:pt idx="64">
                  <c:v>393.93856893302848</c:v>
                </c:pt>
                <c:pt idx="65">
                  <c:v>417.41471637292045</c:v>
                </c:pt>
                <c:pt idx="66">
                  <c:v>441.91192768092378</c:v>
                </c:pt>
                <c:pt idx="67">
                  <c:v>467.44703008786104</c:v>
                </c:pt>
                <c:pt idx="68">
                  <c:v>494.03509321877152</c:v>
                </c:pt>
                <c:pt idx="69">
                  <c:v>521.68927458878579</c:v>
                </c:pt>
                <c:pt idx="70">
                  <c:v>550.42066464328411</c:v>
                </c:pt>
                <c:pt idx="71">
                  <c:v>580.23813213292408</c:v>
                </c:pt>
                <c:pt idx="72">
                  <c:v>611.14817065666148</c:v>
                </c:pt>
                <c:pt idx="73">
                  <c:v>643.15474724494356</c:v>
                </c:pt>
                <c:pt idx="74">
                  <c:v>676.25915389034697</c:v>
                </c:pt>
                <c:pt idx="75">
                  <c:v>710.45986296355682</c:v>
                </c:pt>
                <c:pt idx="76">
                  <c:v>745.75238747826745</c:v>
                </c:pt>
                <c:pt idx="77">
                  <c:v>782.12914718885406</c:v>
                </c:pt>
                <c:pt idx="78">
                  <c:v>819.57934151908796</c:v>
                </c:pt>
                <c:pt idx="79">
                  <c:v>858.08883032833319</c:v>
                </c:pt>
                <c:pt idx="80">
                  <c:v>897.64002352317812</c:v>
                </c:pt>
                <c:pt idx="81">
                  <c:v>938.21178051700554</c:v>
                </c:pt>
                <c:pt idx="82">
                  <c:v>979.77932052727726</c:v>
                </c:pt>
                <c:pt idx="83">
                  <c:v>1022.3141446800586</c:v>
                </c:pt>
                <c:pt idx="84">
                  <c:v>1065.7839708633733</c:v>
                </c:pt>
                <c:pt idx="85">
                  <c:v>1110.1526822351668</c:v>
                </c:pt>
                <c:pt idx="86">
                  <c:v>1155.3802902479852</c:v>
                </c:pt>
                <c:pt idx="87">
                  <c:v>1201.422913000843</c:v>
                </c:pt>
                <c:pt idx="88">
                  <c:v>1248.2327696693164</c:v>
                </c:pt>
                <c:pt idx="89">
                  <c:v>1295.7581916977213</c:v>
                </c:pt>
                <c:pt idx="90">
                  <c:v>1343.9436513625694</c:v>
                </c:pt>
                <c:pt idx="91">
                  <c:v>1392.7298082346233</c:v>
                </c:pt>
                <c:pt idx="92">
                  <c:v>1442.0535739781092</c:v>
                </c:pt>
                <c:pt idx="93">
                  <c:v>1491.8481958304847</c:v>
                </c:pt>
                <c:pt idx="94">
                  <c:v>1542.043359005057</c:v>
                </c:pt>
                <c:pt idx="95">
                  <c:v>1592.5653081522894</c:v>
                </c:pt>
                <c:pt idx="96">
                  <c:v>1643.3369879044715</c:v>
                </c:pt>
                <c:pt idx="97">
                  <c:v>1694.2782024132587</c:v>
                </c:pt>
                <c:pt idx="98">
                  <c:v>1796.3338382872362</c:v>
                </c:pt>
                <c:pt idx="99">
                  <c:v>1847.2738622647867</c:v>
                </c:pt>
                <c:pt idx="100">
                  <c:v>1898.0350732058882</c:v>
                </c:pt>
                <c:pt idx="101">
                  <c:v>1948.5246092446871</c:v>
                </c:pt>
                <c:pt idx="102">
                  <c:v>1998.6478038899684</c:v>
                </c:pt>
                <c:pt idx="103">
                  <c:v>2048.3084658381536</c:v>
                </c:pt>
                <c:pt idx="104">
                  <c:v>2097.4091727018226</c:v>
                </c:pt>
                <c:pt idx="105">
                  <c:v>2145.8515774870107</c:v>
                </c:pt>
                <c:pt idx="106">
                  <c:v>2193.5367265458685</c:v>
                </c:pt>
                <c:pt idx="107">
                  <c:v>2240.3653876307567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'Protection Cluster'!$B$6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Cluster'!$B$7:$B$114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14</c:v>
                </c:pt>
                <c:pt idx="44">
                  <c:v>13</c:v>
                </c:pt>
                <c:pt idx="45">
                  <c:v>23</c:v>
                </c:pt>
                <c:pt idx="46">
                  <c:v>12</c:v>
                </c:pt>
                <c:pt idx="47">
                  <c:v>27</c:v>
                </c:pt>
                <c:pt idx="48">
                  <c:v>15</c:v>
                </c:pt>
                <c:pt idx="49">
                  <c:v>32</c:v>
                </c:pt>
                <c:pt idx="50">
                  <c:v>9</c:v>
                </c:pt>
                <c:pt idx="51">
                  <c:v>38</c:v>
                </c:pt>
                <c:pt idx="52">
                  <c:v>83</c:v>
                </c:pt>
                <c:pt idx="53">
                  <c:v>95</c:v>
                </c:pt>
                <c:pt idx="54">
                  <c:v>60</c:v>
                </c:pt>
                <c:pt idx="55">
                  <c:v>102</c:v>
                </c:pt>
                <c:pt idx="56">
                  <c:v>94</c:v>
                </c:pt>
                <c:pt idx="57">
                  <c:v>92</c:v>
                </c:pt>
                <c:pt idx="58">
                  <c:v>79</c:v>
                </c:pt>
                <c:pt idx="59">
                  <c:v>288</c:v>
                </c:pt>
                <c:pt idx="60">
                  <c:v>83</c:v>
                </c:pt>
                <c:pt idx="61">
                  <c:v>322</c:v>
                </c:pt>
                <c:pt idx="62">
                  <c:v>307</c:v>
                </c:pt>
                <c:pt idx="63">
                  <c:v>315</c:v>
                </c:pt>
                <c:pt idx="64">
                  <c:v>282</c:v>
                </c:pt>
                <c:pt idx="65">
                  <c:v>342</c:v>
                </c:pt>
                <c:pt idx="66">
                  <c:v>576</c:v>
                </c:pt>
                <c:pt idx="67">
                  <c:v>652</c:v>
                </c:pt>
                <c:pt idx="68">
                  <c:v>1124</c:v>
                </c:pt>
                <c:pt idx="69">
                  <c:v>858</c:v>
                </c:pt>
                <c:pt idx="70">
                  <c:v>681</c:v>
                </c:pt>
                <c:pt idx="71">
                  <c:v>972</c:v>
                </c:pt>
                <c:pt idx="72">
                  <c:v>610</c:v>
                </c:pt>
                <c:pt idx="73">
                  <c:v>804</c:v>
                </c:pt>
                <c:pt idx="74">
                  <c:v>847</c:v>
                </c:pt>
                <c:pt idx="75">
                  <c:v>621</c:v>
                </c:pt>
                <c:pt idx="76">
                  <c:v>1001</c:v>
                </c:pt>
                <c:pt idx="77">
                  <c:v>854</c:v>
                </c:pt>
                <c:pt idx="78">
                  <c:v>836</c:v>
                </c:pt>
                <c:pt idx="79">
                  <c:v>1142</c:v>
                </c:pt>
                <c:pt idx="80">
                  <c:v>733</c:v>
                </c:pt>
                <c:pt idx="81">
                  <c:v>898</c:v>
                </c:pt>
                <c:pt idx="82">
                  <c:v>994</c:v>
                </c:pt>
                <c:pt idx="83">
                  <c:v>1363</c:v>
                </c:pt>
                <c:pt idx="84">
                  <c:v>803</c:v>
                </c:pt>
                <c:pt idx="85">
                  <c:v>1551</c:v>
                </c:pt>
                <c:pt idx="86">
                  <c:v>994</c:v>
                </c:pt>
                <c:pt idx="87">
                  <c:v>949</c:v>
                </c:pt>
                <c:pt idx="88">
                  <c:v>1090</c:v>
                </c:pt>
                <c:pt idx="89">
                  <c:v>1276</c:v>
                </c:pt>
                <c:pt idx="90">
                  <c:v>1211</c:v>
                </c:pt>
                <c:pt idx="91">
                  <c:v>1631</c:v>
                </c:pt>
                <c:pt idx="92">
                  <c:v>1357</c:v>
                </c:pt>
                <c:pt idx="93">
                  <c:v>1424</c:v>
                </c:pt>
                <c:pt idx="94">
                  <c:v>1524</c:v>
                </c:pt>
                <c:pt idx="95">
                  <c:v>840</c:v>
                </c:pt>
                <c:pt idx="96">
                  <c:v>1616</c:v>
                </c:pt>
                <c:pt idx="97">
                  <c:v>1680</c:v>
                </c:pt>
                <c:pt idx="98">
                  <c:v>1827</c:v>
                </c:pt>
                <c:pt idx="99">
                  <c:v>2065</c:v>
                </c:pt>
                <c:pt idx="100">
                  <c:v>1809</c:v>
                </c:pt>
                <c:pt idx="101">
                  <c:v>1877</c:v>
                </c:pt>
                <c:pt idx="102">
                  <c:v>1618</c:v>
                </c:pt>
                <c:pt idx="103">
                  <c:v>2119</c:v>
                </c:pt>
                <c:pt idx="104">
                  <c:v>2136</c:v>
                </c:pt>
                <c:pt idx="105">
                  <c:v>2329</c:v>
                </c:pt>
                <c:pt idx="106">
                  <c:v>2266</c:v>
                </c:pt>
                <c:pt idx="107">
                  <c:v>2035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'Protection Cluster'!$C$6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Cluster'!$C$7:$C$114</c:f>
              <c:numCache>
                <c:formatCode>_(* #,##0.00_);_(* \(#,##0.00\);_(* "-"??_);_(@_)</c:formatCode>
                <c:ptCount val="108"/>
                <c:pt idx="0">
                  <c:v>1.3041388626425419</c:v>
                </c:pt>
                <c:pt idx="1">
                  <c:v>1.4620693868817491</c:v>
                </c:pt>
                <c:pt idx="2">
                  <c:v>1.6377244946325129</c:v>
                </c:pt>
                <c:pt idx="3">
                  <c:v>1.8329153955394557</c:v>
                </c:pt>
                <c:pt idx="4">
                  <c:v>2.0496169657548085</c:v>
                </c:pt>
                <c:pt idx="5">
                  <c:v>2.2899801048927024</c:v>
                </c:pt>
                <c:pt idx="6">
                  <c:v>2.5563447636620675</c:v>
                </c:pt>
                <c:pt idx="7">
                  <c:v>2.8512536508001527</c:v>
                </c:pt>
                <c:pt idx="8">
                  <c:v>3.1774666246480852</c:v>
                </c:pt>
                <c:pt idx="9">
                  <c:v>3.5379757710060336</c:v>
                </c:pt>
                <c:pt idx="10">
                  <c:v>3.9360211647593744</c:v>
                </c:pt>
                <c:pt idx="11">
                  <c:v>4.3751073081612253</c:v>
                </c:pt>
                <c:pt idx="12">
                  <c:v>4.8590202335751638</c:v>
                </c:pt>
                <c:pt idx="13">
                  <c:v>5.3918452529123897</c:v>
                </c:pt>
                <c:pt idx="14">
                  <c:v>5.9779853299297443</c:v>
                </c:pt>
                <c:pt idx="15">
                  <c:v>6.6221800449822616</c:v>
                </c:pt>
                <c:pt idx="16">
                  <c:v>7.3295251147438325</c:v>
                </c:pt>
                <c:pt idx="17">
                  <c:v>8.105492421823401</c:v>
                </c:pt>
                <c:pt idx="18">
                  <c:v>8.9559505011178313</c:v>
                </c:pt>
                <c:pt idx="19">
                  <c:v>9.8871854211682226</c:v>
                </c:pt>
                <c:pt idx="20">
                  <c:v>10.905921989740081</c:v>
                </c:pt>
                <c:pt idx="21">
                  <c:v>12.019345203353486</c:v>
                </c:pt>
                <c:pt idx="22">
                  <c:v>13.235121850575515</c:v>
                </c:pt>
                <c:pt idx="23">
                  <c:v>14.56142216859139</c:v>
                </c:pt>
                <c:pt idx="24">
                  <c:v>16.006941441935066</c:v>
                </c:pt>
                <c:pt idx="25">
                  <c:v>17.580921421337273</c:v>
                </c:pt>
                <c:pt idx="26">
                  <c:v>19.293171429496322</c:v>
                </c:pt>
                <c:pt idx="27">
                  <c:v>21.154089009262513</c:v>
                </c:pt>
                <c:pt idx="28">
                  <c:v>23.174679958325562</c:v>
                </c:pt>
                <c:pt idx="29">
                  <c:v>25.366577583088137</c:v>
                </c:pt>
                <c:pt idx="30">
                  <c:v>27.742060993091165</c:v>
                </c:pt>
                <c:pt idx="31">
                  <c:v>30.314072246225528</c:v>
                </c:pt>
                <c:pt idx="32">
                  <c:v>33.096232144128003</c:v>
                </c:pt>
                <c:pt idx="33">
                  <c:v>36.102854466733056</c:v>
                </c:pt>
                <c:pt idx="34">
                  <c:v>39.348958425058321</c:v>
                </c:pt>
                <c:pt idx="35">
                  <c:v>42.850279102067617</c:v>
                </c:pt>
                <c:pt idx="36">
                  <c:v>46.62327564301976</c:v>
                </c:pt>
                <c:pt idx="37">
                  <c:v>50.685136949210147</c:v>
                </c:pt>
                <c:pt idx="38">
                  <c:v>64.78678534061099</c:v>
                </c:pt>
                <c:pt idx="39">
                  <c:v>70.190627927332841</c:v>
                </c:pt>
                <c:pt idx="40">
                  <c:v>75.980218443699457</c:v>
                </c:pt>
                <c:pt idx="41">
                  <c:v>82.177071737122816</c:v>
                </c:pt>
                <c:pt idx="42">
                  <c:v>88.803380684196981</c:v>
                </c:pt>
                <c:pt idx="43">
                  <c:v>95.881992578241764</c:v>
                </c:pt>
                <c:pt idx="44">
                  <c:v>103.43638069566747</c:v>
                </c:pt>
                <c:pt idx="45">
                  <c:v>111.4906108040918</c:v>
                </c:pt>
                <c:pt idx="46">
                  <c:v>120.06930238757887</c:v>
                </c:pt>
                <c:pt idx="47">
                  <c:v>129.19758437939143</c:v>
                </c:pt>
                <c:pt idx="48">
                  <c:v>138.90104521034291</c:v>
                </c:pt>
                <c:pt idx="49">
                  <c:v>149.20567700126853</c:v>
                </c:pt>
                <c:pt idx="50">
                  <c:v>160.1378137513523</c:v>
                </c:pt>
                <c:pt idx="51">
                  <c:v>171.72406340008166</c:v>
                </c:pt>
                <c:pt idx="52">
                  <c:v>183.99123366945798</c:v>
                </c:pt>
                <c:pt idx="53">
                  <c:v>196.96625162474149</c:v>
                </c:pt>
                <c:pt idx="54">
                  <c:v>210.67607692642463</c:v>
                </c:pt>
                <c:pt idx="55">
                  <c:v>225.14760878321309</c:v>
                </c:pt>
                <c:pt idx="56">
                  <c:v>240.40758665547</c:v>
                </c:pt>
                <c:pt idx="57">
                  <c:v>256.48248480068781</c:v>
                </c:pt>
                <c:pt idx="58">
                  <c:v>273.39840079695841</c:v>
                </c:pt>
                <c:pt idx="59">
                  <c:v>291.18093822689445</c:v>
                </c:pt>
                <c:pt idx="60">
                  <c:v>309.8550837528029</c:v>
                </c:pt>
                <c:pt idx="61">
                  <c:v>329.44507886386276</c:v>
                </c:pt>
                <c:pt idx="62">
                  <c:v>349.97428662731812</c:v>
                </c:pt>
                <c:pt idx="63">
                  <c:v>371.46505382795698</c:v>
                </c:pt>
                <c:pt idx="64">
                  <c:v>393.93856893302848</c:v>
                </c:pt>
                <c:pt idx="65">
                  <c:v>417.41471637292045</c:v>
                </c:pt>
                <c:pt idx="66">
                  <c:v>441.91192768092378</c:v>
                </c:pt>
                <c:pt idx="67">
                  <c:v>467.44703008786104</c:v>
                </c:pt>
                <c:pt idx="68">
                  <c:v>494.03509321877152</c:v>
                </c:pt>
                <c:pt idx="69">
                  <c:v>521.68927458878579</c:v>
                </c:pt>
                <c:pt idx="70">
                  <c:v>550.42066464328411</c:v>
                </c:pt>
                <c:pt idx="71">
                  <c:v>580.23813213292408</c:v>
                </c:pt>
                <c:pt idx="72">
                  <c:v>611.14817065666148</c:v>
                </c:pt>
                <c:pt idx="73">
                  <c:v>643.15474724494356</c:v>
                </c:pt>
                <c:pt idx="74">
                  <c:v>676.25915389034697</c:v>
                </c:pt>
                <c:pt idx="75">
                  <c:v>710.45986296355682</c:v>
                </c:pt>
                <c:pt idx="76">
                  <c:v>745.75238747826745</c:v>
                </c:pt>
                <c:pt idx="77">
                  <c:v>782.12914718885406</c:v>
                </c:pt>
                <c:pt idx="78">
                  <c:v>819.57934151908796</c:v>
                </c:pt>
                <c:pt idx="79">
                  <c:v>858.08883032833319</c:v>
                </c:pt>
                <c:pt idx="80">
                  <c:v>897.64002352317812</c:v>
                </c:pt>
                <c:pt idx="81">
                  <c:v>938.21178051700554</c:v>
                </c:pt>
                <c:pt idx="82">
                  <c:v>979.77932052727726</c:v>
                </c:pt>
                <c:pt idx="83">
                  <c:v>1022.3141446800586</c:v>
                </c:pt>
                <c:pt idx="84">
                  <c:v>1065.7839708633733</c:v>
                </c:pt>
                <c:pt idx="85">
                  <c:v>1110.1526822351668</c:v>
                </c:pt>
                <c:pt idx="86">
                  <c:v>1155.3802902479852</c:v>
                </c:pt>
                <c:pt idx="87">
                  <c:v>1201.422913000843</c:v>
                </c:pt>
                <c:pt idx="88">
                  <c:v>1248.2327696693164</c:v>
                </c:pt>
                <c:pt idx="89">
                  <c:v>1295.7581916977213</c:v>
                </c:pt>
                <c:pt idx="90">
                  <c:v>1343.9436513625694</c:v>
                </c:pt>
                <c:pt idx="91">
                  <c:v>1392.7298082346233</c:v>
                </c:pt>
                <c:pt idx="92">
                  <c:v>1442.0535739781092</c:v>
                </c:pt>
                <c:pt idx="93">
                  <c:v>1491.8481958304847</c:v>
                </c:pt>
                <c:pt idx="94">
                  <c:v>1542.043359005057</c:v>
                </c:pt>
                <c:pt idx="95">
                  <c:v>1592.5653081522894</c:v>
                </c:pt>
                <c:pt idx="96">
                  <c:v>1643.3369879044715</c:v>
                </c:pt>
                <c:pt idx="97">
                  <c:v>1694.2782024132587</c:v>
                </c:pt>
                <c:pt idx="98">
                  <c:v>1796.3338382872362</c:v>
                </c:pt>
                <c:pt idx="99">
                  <c:v>1847.2738622647867</c:v>
                </c:pt>
                <c:pt idx="100">
                  <c:v>1898.0350732058882</c:v>
                </c:pt>
                <c:pt idx="101">
                  <c:v>1948.5246092446871</c:v>
                </c:pt>
                <c:pt idx="102">
                  <c:v>1998.6478038899684</c:v>
                </c:pt>
                <c:pt idx="103">
                  <c:v>2048.3084658381536</c:v>
                </c:pt>
                <c:pt idx="104">
                  <c:v>2097.4091727018226</c:v>
                </c:pt>
                <c:pt idx="105">
                  <c:v>2145.8515774870107</c:v>
                </c:pt>
                <c:pt idx="106">
                  <c:v>2193.5367265458685</c:v>
                </c:pt>
                <c:pt idx="107">
                  <c:v>2240.3653876307567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88184"/>
        <c:axId val="420288576"/>
      </c:scatterChart>
      <c:valAx>
        <c:axId val="4202881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8576"/>
        <c:crosses val="autoZero"/>
        <c:crossBetween val="midCat"/>
      </c:valAx>
      <c:valAx>
        <c:axId val="4202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Protection Cluster Daily Deaths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'Protection Cluster'!$D$6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Cluster'!$D$7:$D$114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0</c:v>
                </c:pt>
                <c:pt idx="55">
                  <c:v>4</c:v>
                </c:pt>
                <c:pt idx="56">
                  <c:v>7</c:v>
                </c:pt>
                <c:pt idx="57">
                  <c:v>1</c:v>
                </c:pt>
                <c:pt idx="58">
                  <c:v>3</c:v>
                </c:pt>
                <c:pt idx="59">
                  <c:v>14</c:v>
                </c:pt>
                <c:pt idx="60">
                  <c:v>5</c:v>
                </c:pt>
                <c:pt idx="61">
                  <c:v>14</c:v>
                </c:pt>
                <c:pt idx="62">
                  <c:v>9</c:v>
                </c:pt>
                <c:pt idx="63">
                  <c:v>7</c:v>
                </c:pt>
                <c:pt idx="64">
                  <c:v>20</c:v>
                </c:pt>
                <c:pt idx="65">
                  <c:v>14</c:v>
                </c:pt>
                <c:pt idx="66">
                  <c:v>29</c:v>
                </c:pt>
                <c:pt idx="67">
                  <c:v>12</c:v>
                </c:pt>
                <c:pt idx="68">
                  <c:v>37</c:v>
                </c:pt>
                <c:pt idx="69">
                  <c:v>23</c:v>
                </c:pt>
                <c:pt idx="70">
                  <c:v>23</c:v>
                </c:pt>
                <c:pt idx="71">
                  <c:v>41</c:v>
                </c:pt>
                <c:pt idx="72">
                  <c:v>33</c:v>
                </c:pt>
                <c:pt idx="73">
                  <c:v>33</c:v>
                </c:pt>
                <c:pt idx="74">
                  <c:v>32</c:v>
                </c:pt>
                <c:pt idx="75">
                  <c:v>35</c:v>
                </c:pt>
                <c:pt idx="76">
                  <c:v>37</c:v>
                </c:pt>
                <c:pt idx="77">
                  <c:v>46</c:v>
                </c:pt>
                <c:pt idx="78">
                  <c:v>27</c:v>
                </c:pt>
                <c:pt idx="79">
                  <c:v>81</c:v>
                </c:pt>
                <c:pt idx="80">
                  <c:v>78</c:v>
                </c:pt>
                <c:pt idx="81">
                  <c:v>41</c:v>
                </c:pt>
                <c:pt idx="82">
                  <c:v>57</c:v>
                </c:pt>
                <c:pt idx="83">
                  <c:v>46</c:v>
                </c:pt>
                <c:pt idx="84">
                  <c:v>47</c:v>
                </c:pt>
                <c:pt idx="85">
                  <c:v>57</c:v>
                </c:pt>
                <c:pt idx="86">
                  <c:v>42</c:v>
                </c:pt>
                <c:pt idx="87">
                  <c:v>65</c:v>
                </c:pt>
                <c:pt idx="88">
                  <c:v>47</c:v>
                </c:pt>
                <c:pt idx="89">
                  <c:v>36</c:v>
                </c:pt>
                <c:pt idx="90">
                  <c:v>53</c:v>
                </c:pt>
                <c:pt idx="91">
                  <c:v>52</c:v>
                </c:pt>
                <c:pt idx="92">
                  <c:v>46</c:v>
                </c:pt>
                <c:pt idx="93">
                  <c:v>51</c:v>
                </c:pt>
                <c:pt idx="94">
                  <c:v>61</c:v>
                </c:pt>
                <c:pt idx="95">
                  <c:v>29</c:v>
                </c:pt>
                <c:pt idx="96">
                  <c:v>72</c:v>
                </c:pt>
                <c:pt idx="97">
                  <c:v>69</c:v>
                </c:pt>
                <c:pt idx="98">
                  <c:v>51</c:v>
                </c:pt>
                <c:pt idx="99">
                  <c:v>79</c:v>
                </c:pt>
                <c:pt idx="100">
                  <c:v>80</c:v>
                </c:pt>
                <c:pt idx="101">
                  <c:v>51</c:v>
                </c:pt>
                <c:pt idx="102">
                  <c:v>71</c:v>
                </c:pt>
                <c:pt idx="103">
                  <c:v>84</c:v>
                </c:pt>
                <c:pt idx="104">
                  <c:v>118</c:v>
                </c:pt>
                <c:pt idx="105">
                  <c:v>79</c:v>
                </c:pt>
                <c:pt idx="106">
                  <c:v>85</c:v>
                </c:pt>
                <c:pt idx="107">
                  <c:v>78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'Protection Cluster'!$E$6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Cluster'!$E$7:$E$114</c:f>
              <c:numCache>
                <c:formatCode>_(* #,##0.00_);_(* \(#,##0.00\);_(* "-"??_);_(@_)</c:formatCode>
                <c:ptCount val="108"/>
                <c:pt idx="0">
                  <c:v>2.2015773846078758E-2</c:v>
                </c:pt>
                <c:pt idx="1">
                  <c:v>2.5350158100694863E-2</c:v>
                </c:pt>
                <c:pt idx="2">
                  <c:v>2.9153953218075766E-2</c:v>
                </c:pt>
                <c:pt idx="3">
                  <c:v>3.3487621036961943E-2</c:v>
                </c:pt>
                <c:pt idx="4">
                  <c:v>3.8418570693270399E-2</c:v>
                </c:pt>
                <c:pt idx="5">
                  <c:v>4.4021838296832642E-2</c:v>
                </c:pt>
                <c:pt idx="6">
                  <c:v>5.0380817270995117E-2</c:v>
                </c:pt>
                <c:pt idx="7">
                  <c:v>5.7588041086251672E-2</c:v>
                </c:pt>
                <c:pt idx="8">
                  <c:v>6.5746019893761998E-2</c:v>
                </c:pt>
                <c:pt idx="9">
                  <c:v>7.4968132290747502E-2</c:v>
                </c:pt>
                <c:pt idx="10">
                  <c:v>8.5379573123508926E-2</c:v>
                </c:pt>
                <c:pt idx="11">
                  <c:v>9.7118357851498069E-2</c:v>
                </c:pt>
                <c:pt idx="12">
                  <c:v>0.11033638355398775</c:v>
                </c:pt>
                <c:pt idx="13">
                  <c:v>0.12520054615622758</c:v>
                </c:pt>
                <c:pt idx="14">
                  <c:v>0.14189391288168735</c:v>
                </c:pt>
                <c:pt idx="15">
                  <c:v>0.16061694829870027</c:v>
                </c:pt>
                <c:pt idx="16">
                  <c:v>0.18158879162168157</c:v>
                </c:pt>
                <c:pt idx="17">
                  <c:v>0.20504858214796839</c:v>
                </c:pt>
                <c:pt idx="18">
                  <c:v>0.23125682886074994</c:v>
                </c:pt>
                <c:pt idx="19">
                  <c:v>0.26049681930705293</c:v>
                </c:pt>
                <c:pt idx="20">
                  <c:v>0.29307606186871987</c:v>
                </c:pt>
                <c:pt idx="21">
                  <c:v>0.32932775448630586</c:v>
                </c:pt>
                <c:pt idx="22">
                  <c:v>0.36961227177457534</c:v>
                </c:pt>
                <c:pt idx="23">
                  <c:v>0.41431866128879857</c:v>
                </c:pt>
                <c:pt idx="24">
                  <c:v>0.46386613846974173</c:v>
                </c:pt>
                <c:pt idx="25">
                  <c:v>0.51870556852001792</c:v>
                </c:pt>
                <c:pt idx="26">
                  <c:v>0.57932092215469377</c:v>
                </c:pt>
                <c:pt idx="27">
                  <c:v>0.6462306908358092</c:v>
                </c:pt>
                <c:pt idx="28">
                  <c:v>0.71998924575632561</c:v>
                </c:pt>
                <c:pt idx="29">
                  <c:v>0.80118812349840229</c:v>
                </c:pt>
                <c:pt idx="30">
                  <c:v>0.89045721996958982</c:v>
                </c:pt>
                <c:pt idx="31">
                  <c:v>0.98846587293626786</c:v>
                </c:pt>
                <c:pt idx="32">
                  <c:v>1.0959238122453909</c:v>
                </c:pt>
                <c:pt idx="33">
                  <c:v>1.2135819556740113</c:v>
                </c:pt>
                <c:pt idx="34">
                  <c:v>1.3422330272929597</c:v>
                </c:pt>
                <c:pt idx="35">
                  <c:v>1.4827119742996213</c:v>
                </c:pt>
                <c:pt idx="36">
                  <c:v>1.6358961574888824</c:v>
                </c:pt>
                <c:pt idx="37">
                  <c:v>1.8027052899159617</c:v>
                </c:pt>
                <c:pt idx="38">
                  <c:v>2.3947055256586474</c:v>
                </c:pt>
                <c:pt idx="39">
                  <c:v>2.6260402050947538</c:v>
                </c:pt>
                <c:pt idx="40">
                  <c:v>2.8762106428840073</c:v>
                </c:pt>
                <c:pt idx="41">
                  <c:v>3.1463720137592177</c:v>
                </c:pt>
                <c:pt idx="42">
                  <c:v>3.4377122000529652</c:v>
                </c:pt>
                <c:pt idx="43">
                  <c:v>3.7514488021080266</c:v>
                </c:pt>
                <c:pt idx="44">
                  <c:v>4.0888256805935148</c:v>
                </c:pt>
                <c:pt idx="45">
                  <c:v>4.4511090138448619</c:v>
                </c:pt>
                <c:pt idx="46">
                  <c:v>4.8395828561182181</c:v>
                </c:pt>
                <c:pt idx="47">
                  <c:v>5.2555441858190468</c:v>
                </c:pt>
                <c:pt idx="48">
                  <c:v>5.7002974363297056</c:v>
                </c:pt>
                <c:pt idx="49">
                  <c:v>6.1751485060165789</c:v>
                </c:pt>
                <c:pt idx="50">
                  <c:v>6.6813982483328411</c:v>
                </c:pt>
                <c:pt idx="51">
                  <c:v>7.2203354476314026</c:v>
                </c:pt>
                <c:pt idx="52">
                  <c:v>7.7932292913412073</c:v>
                </c:pt>
                <c:pt idx="53">
                  <c:v>8.4013213545102943</c:v>
                </c:pt>
                <c:pt idx="54">
                  <c:v>9.045817118344992</c:v>
                </c:pt>
                <c:pt idx="55">
                  <c:v>9.7278770502348522</c:v>
                </c:pt>
                <c:pt idx="56">
                  <c:v>10.448607278799631</c:v>
                </c:pt>
                <c:pt idx="57">
                  <c:v>11.209049903672952</c:v>
                </c:pt>
                <c:pt idx="58">
                  <c:v>12.010172985988001</c:v>
                </c:pt>
                <c:pt idx="59">
                  <c:v>12.852860271787003</c:v>
                </c:pt>
                <c:pt idx="60">
                  <c:v>13.737900706769032</c:v>
                </c:pt>
                <c:pt idx="61">
                  <c:v>14.665977806843307</c:v>
                </c:pt>
                <c:pt idx="62">
                  <c:v>15.637658954790391</c:v>
                </c:pt>
                <c:pt idx="63">
                  <c:v>16.653384698868336</c:v>
                </c:pt>
                <c:pt idx="64">
                  <c:v>17.713458134352887</c:v>
                </c:pt>
                <c:pt idx="65">
                  <c:v>18.818034453684657</c:v>
                </c:pt>
                <c:pt idx="66">
                  <c:v>19.967110755027651</c:v>
                </c:pt>
                <c:pt idx="67">
                  <c:v>21.160516202540588</c:v>
                </c:pt>
                <c:pt idx="68">
                  <c:v>22.397902634443319</c:v>
                </c:pt>
                <c:pt idx="69">
                  <c:v>23.678735716950047</c:v>
                </c:pt>
                <c:pt idx="70">
                  <c:v>25.002286743267099</c:v>
                </c:pt>
                <c:pt idx="71">
                  <c:v>26.36762517705121</c:v>
                </c:pt>
                <c:pt idx="72">
                  <c:v>27.773612038937063</c:v>
                </c:pt>
                <c:pt idx="73">
                  <c:v>29.218894232922867</c:v>
                </c:pt>
                <c:pt idx="74">
                  <c:v>30.701899906511727</c:v>
                </c:pt>
                <c:pt idx="75">
                  <c:v>32.22083493451801</c:v>
                </c:pt>
                <c:pt idx="76">
                  <c:v>33.773680611347196</c:v>
                </c:pt>
                <c:pt idx="77">
                  <c:v>35.358192630345258</c:v>
                </c:pt>
                <c:pt idx="78">
                  <c:v>36.971901421498778</c:v>
                </c:pt>
                <c:pt idx="79">
                  <c:v>38.612113910381517</c:v>
                </c:pt>
                <c:pt idx="80">
                  <c:v>40.27591675182402</c:v>
                </c:pt>
                <c:pt idx="81">
                  <c:v>41.960181081390516</c:v>
                </c:pt>
                <c:pt idx="82">
                  <c:v>43.661568816450668</c:v>
                </c:pt>
                <c:pt idx="83">
                  <c:v>45.376540526520763</c:v>
                </c:pt>
                <c:pt idx="84">
                  <c:v>47.101364879717721</c:v>
                </c:pt>
                <c:pt idx="85">
                  <c:v>48.832129658734061</c:v>
                </c:pt>
                <c:pt idx="86">
                  <c:v>50.56475432582863</c:v>
                </c:pt>
                <c:pt idx="87">
                  <c:v>52.295004102071402</c:v>
                </c:pt>
                <c:pt idx="88">
                  <c:v>54.018505511627929</c:v>
                </c:pt>
                <c:pt idx="89">
                  <c:v>55.730763327374724</c:v>
                </c:pt>
                <c:pt idx="90">
                  <c:v>57.427178839759783</c:v>
                </c:pt>
                <c:pt idx="91">
                  <c:v>59.103069356727701</c:v>
                </c:pt>
                <c:pt idx="92">
                  <c:v>60.753688828883469</c:v>
                </c:pt>
                <c:pt idx="93">
                  <c:v>62.374249481038554</c:v>
                </c:pt>
                <c:pt idx="94">
                  <c:v>63.959944319032132</c:v>
                </c:pt>
                <c:pt idx="95">
                  <c:v>65.505970369408061</c:v>
                </c:pt>
                <c:pt idx="96">
                  <c:v>67.007552499308318</c:v>
                </c:pt>
                <c:pt idx="97">
                  <c:v>68.459967654957424</c:v>
                </c:pt>
                <c:pt idx="98">
                  <c:v>71.198812224770279</c:v>
                </c:pt>
                <c:pt idx="99">
                  <c:v>72.476276507199003</c:v>
                </c:pt>
                <c:pt idx="100">
                  <c:v>73.686692174846868</c:v>
                </c:pt>
                <c:pt idx="101">
                  <c:v>74.825962651852578</c:v>
                </c:pt>
                <c:pt idx="102">
                  <c:v>75.890187846896382</c:v>
                </c:pt>
                <c:pt idx="103">
                  <c:v>76.875686354922308</c:v>
                </c:pt>
                <c:pt idx="104">
                  <c:v>77.779016645601018</c:v>
                </c:pt>
                <c:pt idx="105">
                  <c:v>78.596997068109559</c:v>
                </c:pt>
                <c:pt idx="106">
                  <c:v>79.326724509650319</c:v>
                </c:pt>
                <c:pt idx="107">
                  <c:v>79.965591554675683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89360"/>
        <c:axId val="420289752"/>
      </c:scatterChart>
      <c:valAx>
        <c:axId val="42028936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9752"/>
        <c:crosses val="autoZero"/>
        <c:crossBetween val="midCat"/>
      </c:valAx>
      <c:valAx>
        <c:axId val="4202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Protection</a:t>
            </a:r>
            <a:r>
              <a:rPr lang="en-US" baseline="0"/>
              <a:t> Cluster</a:t>
            </a:r>
            <a:r>
              <a:rPr lang="en-US"/>
              <a:t> Cumulative Cases</a:t>
            </a:r>
          </a:p>
          <a:p>
            <a:pPr>
              <a:defRPr/>
            </a:pPr>
            <a:r>
              <a:rPr lang="en-US"/>
              <a:t>14</a:t>
            </a:r>
            <a:r>
              <a:rPr lang="en-US" baseline="0"/>
              <a:t>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'Protection Cluster'!$O$6</c:f>
              <c:strCache>
                <c:ptCount val="1"/>
                <c:pt idx="0">
                  <c:v>Cumul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Cluster'!$O$7:$O$114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8</c:v>
                </c:pt>
                <c:pt idx="36">
                  <c:v>10</c:v>
                </c:pt>
                <c:pt idx="37">
                  <c:v>11</c:v>
                </c:pt>
                <c:pt idx="38">
                  <c:v>17</c:v>
                </c:pt>
                <c:pt idx="39">
                  <c:v>23</c:v>
                </c:pt>
                <c:pt idx="40">
                  <c:v>25</c:v>
                </c:pt>
                <c:pt idx="41">
                  <c:v>31</c:v>
                </c:pt>
                <c:pt idx="42">
                  <c:v>36</c:v>
                </c:pt>
                <c:pt idx="43">
                  <c:v>50</c:v>
                </c:pt>
                <c:pt idx="44">
                  <c:v>63</c:v>
                </c:pt>
                <c:pt idx="45">
                  <c:v>86</c:v>
                </c:pt>
                <c:pt idx="46">
                  <c:v>98</c:v>
                </c:pt>
                <c:pt idx="47">
                  <c:v>125</c:v>
                </c:pt>
                <c:pt idx="48">
                  <c:v>140</c:v>
                </c:pt>
                <c:pt idx="49">
                  <c:v>172</c:v>
                </c:pt>
                <c:pt idx="50">
                  <c:v>181</c:v>
                </c:pt>
                <c:pt idx="51">
                  <c:v>219</c:v>
                </c:pt>
                <c:pt idx="52">
                  <c:v>302</c:v>
                </c:pt>
                <c:pt idx="53">
                  <c:v>397</c:v>
                </c:pt>
                <c:pt idx="54">
                  <c:v>457</c:v>
                </c:pt>
                <c:pt idx="55">
                  <c:v>559</c:v>
                </c:pt>
                <c:pt idx="56">
                  <c:v>653</c:v>
                </c:pt>
                <c:pt idx="57">
                  <c:v>745</c:v>
                </c:pt>
                <c:pt idx="58">
                  <c:v>824</c:v>
                </c:pt>
                <c:pt idx="59">
                  <c:v>1112</c:v>
                </c:pt>
                <c:pt idx="60">
                  <c:v>1195</c:v>
                </c:pt>
                <c:pt idx="61">
                  <c:v>1517</c:v>
                </c:pt>
                <c:pt idx="62">
                  <c:v>1824</c:v>
                </c:pt>
                <c:pt idx="63">
                  <c:v>2139</c:v>
                </c:pt>
                <c:pt idx="64">
                  <c:v>2421</c:v>
                </c:pt>
                <c:pt idx="65">
                  <c:v>2763</c:v>
                </c:pt>
                <c:pt idx="66">
                  <c:v>3339</c:v>
                </c:pt>
                <c:pt idx="67">
                  <c:v>3991</c:v>
                </c:pt>
                <c:pt idx="68">
                  <c:v>5115</c:v>
                </c:pt>
                <c:pt idx="69">
                  <c:v>5973</c:v>
                </c:pt>
                <c:pt idx="70">
                  <c:v>6654</c:v>
                </c:pt>
                <c:pt idx="71">
                  <c:v>7626</c:v>
                </c:pt>
                <c:pt idx="72">
                  <c:v>8236</c:v>
                </c:pt>
                <c:pt idx="73">
                  <c:v>9040</c:v>
                </c:pt>
                <c:pt idx="74">
                  <c:v>9887</c:v>
                </c:pt>
                <c:pt idx="75">
                  <c:v>10508</c:v>
                </c:pt>
                <c:pt idx="76">
                  <c:v>11509</c:v>
                </c:pt>
                <c:pt idx="77">
                  <c:v>12363</c:v>
                </c:pt>
                <c:pt idx="78">
                  <c:v>13199</c:v>
                </c:pt>
                <c:pt idx="79">
                  <c:v>14341</c:v>
                </c:pt>
                <c:pt idx="80">
                  <c:v>15074</c:v>
                </c:pt>
                <c:pt idx="81">
                  <c:v>15972</c:v>
                </c:pt>
                <c:pt idx="82">
                  <c:v>16966</c:v>
                </c:pt>
                <c:pt idx="83">
                  <c:v>18329</c:v>
                </c:pt>
                <c:pt idx="84">
                  <c:v>19132</c:v>
                </c:pt>
                <c:pt idx="85">
                  <c:v>20683</c:v>
                </c:pt>
                <c:pt idx="86">
                  <c:v>21677</c:v>
                </c:pt>
                <c:pt idx="87">
                  <c:v>22626</c:v>
                </c:pt>
                <c:pt idx="88">
                  <c:v>23716</c:v>
                </c:pt>
                <c:pt idx="89">
                  <c:v>24992</c:v>
                </c:pt>
                <c:pt idx="90">
                  <c:v>26203</c:v>
                </c:pt>
                <c:pt idx="91">
                  <c:v>27834</c:v>
                </c:pt>
                <c:pt idx="92">
                  <c:v>29191</c:v>
                </c:pt>
                <c:pt idx="93">
                  <c:v>30615</c:v>
                </c:pt>
                <c:pt idx="94">
                  <c:v>32139</c:v>
                </c:pt>
                <c:pt idx="95">
                  <c:v>32979</c:v>
                </c:pt>
                <c:pt idx="96">
                  <c:v>34595</c:v>
                </c:pt>
                <c:pt idx="97">
                  <c:v>36275</c:v>
                </c:pt>
                <c:pt idx="98">
                  <c:v>38102</c:v>
                </c:pt>
                <c:pt idx="99">
                  <c:v>40167</c:v>
                </c:pt>
                <c:pt idx="100">
                  <c:v>41976</c:v>
                </c:pt>
                <c:pt idx="101">
                  <c:v>43853</c:v>
                </c:pt>
                <c:pt idx="102">
                  <c:v>45471</c:v>
                </c:pt>
                <c:pt idx="103">
                  <c:v>47590</c:v>
                </c:pt>
                <c:pt idx="104">
                  <c:v>49726</c:v>
                </c:pt>
                <c:pt idx="105">
                  <c:v>52055</c:v>
                </c:pt>
                <c:pt idx="106">
                  <c:v>54321</c:v>
                </c:pt>
                <c:pt idx="107">
                  <c:v>56356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'Protection Cluster'!$P$6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Cluster'!$P$7:$P$114</c:f>
              <c:numCache>
                <c:formatCode>_(* #,##0.00_);_(* \(#,##0.00\);_(* "-"??_);_(@_)</c:formatCode>
                <c:ptCount val="108"/>
                <c:pt idx="0">
                  <c:v>0.18210156644871589</c:v>
                </c:pt>
                <c:pt idx="1">
                  <c:v>0.22429525477453902</c:v>
                </c:pt>
                <c:pt idx="2">
                  <c:v>0.27576686050833638</c:v>
                </c:pt>
                <c:pt idx="3">
                  <c:v>0.33843877966769847</c:v>
                </c:pt>
                <c:pt idx="4">
                  <c:v>0.41460516083050969</c:v>
                </c:pt>
                <c:pt idx="5">
                  <c:v>0.50699808240173638</c:v>
                </c:pt>
                <c:pt idx="6">
                  <c:v>0.61886434516140354</c:v>
                </c:pt>
                <c:pt idx="7">
                  <c:v>0.75405435797511178</c:v>
                </c:pt>
                <c:pt idx="8">
                  <c:v>0.91712475919848901</c:v>
                </c:pt>
                <c:pt idx="9">
                  <c:v>1.1134565920750943</c:v>
                </c:pt>
                <c:pt idx="10">
                  <c:v>1.3493910387536519</c:v>
                </c:pt>
                <c:pt idx="11">
                  <c:v>1.6323849135629338</c:v>
                </c:pt>
                <c:pt idx="12">
                  <c:v>1.9711883206476803</c:v>
                </c:pt>
                <c:pt idx="13">
                  <c:v>2.3760470923458881</c:v>
                </c:pt>
                <c:pt idx="14">
                  <c:v>2.8589328406758625</c:v>
                </c:pt>
                <c:pt idx="15">
                  <c:v>3.4338036723933003</c:v>
                </c:pt>
                <c:pt idx="16">
                  <c:v>4.1168988351115203</c:v>
                </c:pt>
                <c:pt idx="17">
                  <c:v>4.9270707741884952</c:v>
                </c:pt>
                <c:pt idx="18">
                  <c:v>5.8861582830721604</c:v>
                </c:pt>
                <c:pt idx="19">
                  <c:v>7.0194046184832946</c:v>
                </c:pt>
                <c:pt idx="20">
                  <c:v>8.3559246204355802</c:v>
                </c:pt>
                <c:pt idx="21">
                  <c:v>9.9292250191607785</c:v>
                </c:pt>
                <c:pt idx="22">
                  <c:v>11.777782219335094</c:v>
                </c:pt>
                <c:pt idx="23">
                  <c:v>13.945681918708081</c:v>
                </c:pt>
                <c:pt idx="24">
                  <c:v>16.483324934772067</c:v>
                </c:pt>
                <c:pt idx="25">
                  <c:v>19.448203570338976</c:v>
                </c:pt>
                <c:pt idx="26">
                  <c:v>22.90575273714084</c:v>
                </c:pt>
                <c:pt idx="27">
                  <c:v>26.930279865755267</c:v>
                </c:pt>
                <c:pt idx="28">
                  <c:v>31.60597734990548</c:v>
                </c:pt>
                <c:pt idx="29">
                  <c:v>37.028020892996494</c:v>
                </c:pt>
                <c:pt idx="30">
                  <c:v>43.303756634198947</c:v>
                </c:pt>
                <c:pt idx="31">
                  <c:v>50.553979320324451</c:v>
                </c:pt>
                <c:pt idx="32">
                  <c:v>58.91430304856766</c:v>
                </c:pt>
                <c:pt idx="33">
                  <c:v>68.536625225121711</c:v>
                </c:pt>
                <c:pt idx="34">
                  <c:v>79.590683358058527</c:v>
                </c:pt>
                <c:pt idx="35">
                  <c:v>92.265703123523821</c:v>
                </c:pt>
                <c:pt idx="36">
                  <c:v>106.77213480782798</c:v>
                </c:pt>
                <c:pt idx="37">
                  <c:v>123.34347373223721</c:v>
                </c:pt>
                <c:pt idx="38">
                  <c:v>188.16790894998525</c:v>
                </c:pt>
                <c:pt idx="39">
                  <c:v>215.86257410940374</c:v>
                </c:pt>
                <c:pt idx="40">
                  <c:v>247.20397290287119</c:v>
                </c:pt>
                <c:pt idx="41">
                  <c:v>282.60580052792977</c:v>
                </c:pt>
                <c:pt idx="42">
                  <c:v>322.51913776716742</c:v>
                </c:pt>
                <c:pt idx="43">
                  <c:v>367.43455629926569</c:v>
                </c:pt>
                <c:pt idx="44">
                  <c:v>417.88417765483081</c:v>
                </c:pt>
                <c:pt idx="45">
                  <c:v>474.44365948515537</c:v>
                </c:pt>
                <c:pt idx="46">
                  <c:v>537.73408038219395</c:v>
                </c:pt>
                <c:pt idx="47">
                  <c:v>608.42369215634801</c:v>
                </c:pt>
                <c:pt idx="48">
                  <c:v>687.22950629443562</c:v>
                </c:pt>
                <c:pt idx="49">
                  <c:v>774.91867933567573</c:v>
                </c:pt>
                <c:pt idx="50">
                  <c:v>872.30966017407002</c:v>
                </c:pt>
                <c:pt idx="51">
                  <c:v>980.27306087825286</c:v>
                </c:pt>
                <c:pt idx="52">
                  <c:v>1099.7322115728869</c:v>
                </c:pt>
                <c:pt idx="53">
                  <c:v>1231.6633593073509</c:v>
                </c:pt>
                <c:pt idx="54">
                  <c:v>1377.0954707047943</c:v>
                </c:pt>
                <c:pt idx="55">
                  <c:v>1537.1095985924408</c:v>
                </c:pt>
                <c:pt idx="56">
                  <c:v>1712.8377738134095</c:v>
                </c:pt>
                <c:pt idx="57">
                  <c:v>1905.4613850569976</c:v>
                </c:pt>
                <c:pt idx="58">
                  <c:v>2116.2090118581577</c:v>
                </c:pt>
                <c:pt idx="59">
                  <c:v>2346.3536789387122</c:v>
                </c:pt>
                <c:pt idx="60">
                  <c:v>2597.2095038152456</c:v>
                </c:pt>
                <c:pt idx="61">
                  <c:v>2870.1277140925049</c:v>
                </c:pt>
                <c:pt idx="62">
                  <c:v>3166.4920160958727</c:v>
                </c:pt>
                <c:pt idx="63">
                  <c:v>3487.7133024586033</c:v>
                </c:pt>
                <c:pt idx="64">
                  <c:v>3835.2236929404626</c:v>
                </c:pt>
                <c:pt idx="65">
                  <c:v>4210.4699100722974</c:v>
                </c:pt>
                <c:pt idx="66">
                  <c:v>4614.905999137568</c:v>
                </c:pt>
                <c:pt idx="67">
                  <c:v>5049.9854104436308</c:v>
                </c:pt>
                <c:pt idx="68">
                  <c:v>5517.1524707146846</c:v>
                </c:pt>
                <c:pt idx="69">
                  <c:v>6017.8332796505492</c:v>
                </c:pt>
                <c:pt idx="70">
                  <c:v>6553.4260771241607</c:v>
                </c:pt>
                <c:pt idx="71">
                  <c:v>7125.291136005696</c:v>
                </c:pt>
                <c:pt idx="72">
                  <c:v>7734.7402450608715</c:v>
                </c:pt>
                <c:pt idx="73">
                  <c:v>8383.0258556251792</c:v>
                </c:pt>
                <c:pt idx="74">
                  <c:v>9071.3299746465946</c:v>
                </c:pt>
                <c:pt idx="75">
                  <c:v>9800.752895054402</c:v>
                </c:pt>
                <c:pt idx="76">
                  <c:v>10572.301862088021</c:v>
                </c:pt>
                <c:pt idx="77">
                  <c:v>11386.879781043692</c:v>
                </c:pt>
                <c:pt idx="78">
                  <c:v>12245.274077711967</c:v>
                </c:pt>
                <c:pt idx="79">
                  <c:v>13148.145827434164</c:v>
                </c:pt>
                <c:pt idx="80">
                  <c:v>14096.01927206342</c:v>
                </c:pt>
                <c:pt idx="81">
                  <c:v>15089.271846051774</c:v>
                </c:pt>
                <c:pt idx="82">
                  <c:v>16128.124833292133</c:v>
                </c:pt>
                <c:pt idx="83">
                  <c:v>17212.634775138285</c:v>
                </c:pt>
                <c:pt idx="84">
                  <c:v>18342.685747145391</c:v>
                </c:pt>
                <c:pt idx="85">
                  <c:v>19517.982617481131</c:v>
                </c:pt>
                <c:pt idx="86">
                  <c:v>20738.045393646637</c:v>
                </c:pt>
                <c:pt idx="87">
                  <c:v>22002.204756137122</c:v>
                </c:pt>
                <c:pt idx="88">
                  <c:v>23309.598868015393</c:v>
                </c:pt>
                <c:pt idx="89">
                  <c:v>24659.17153815028</c:v>
                </c:pt>
                <c:pt idx="90">
                  <c:v>26049.671803196223</c:v>
                </c:pt>
                <c:pt idx="91">
                  <c:v>27479.654979402087</c:v>
                </c:pt>
                <c:pt idx="92">
                  <c:v>28947.485220204013</c:v>
                </c:pt>
                <c:pt idx="93">
                  <c:v>30451.339599472114</c:v>
                </c:pt>
                <c:pt idx="94">
                  <c:v>31989.213723460387</c:v>
                </c:pt>
                <c:pt idx="95">
                  <c:v>33558.928857186795</c:v>
                </c:pt>
                <c:pt idx="96">
                  <c:v>35158.140533396865</c:v>
                </c:pt>
                <c:pt idx="97">
                  <c:v>36784.348594697869</c:v>
                </c:pt>
                <c:pt idx="98">
                  <c:v>40107.044526930571</c:v>
                </c:pt>
                <c:pt idx="99">
                  <c:v>41797.862625463749</c:v>
                </c:pt>
                <c:pt idx="100">
                  <c:v>43504.366384080742</c:v>
                </c:pt>
                <c:pt idx="101">
                  <c:v>45223.472404992062</c:v>
                </c:pt>
                <c:pt idx="102">
                  <c:v>46952.027093846926</c:v>
                </c:pt>
                <c:pt idx="103">
                  <c:v>48686.82399853113</c:v>
                </c:pt>
                <c:pt idx="104">
                  <c:v>50424.621640481346</c:v>
                </c:pt>
                <c:pt idx="105">
                  <c:v>52162.161673363051</c:v>
                </c:pt>
                <c:pt idx="106">
                  <c:v>53896.187199678418</c:v>
                </c:pt>
                <c:pt idx="107">
                  <c:v>55623.461073801976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3048"/>
        <c:axId val="140533832"/>
      </c:scatterChart>
      <c:valAx>
        <c:axId val="14053304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3832"/>
        <c:crosses val="autoZero"/>
        <c:crossBetween val="midCat"/>
      </c:valAx>
      <c:valAx>
        <c:axId val="1405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Protection</a:t>
            </a:r>
            <a:r>
              <a:rPr lang="en-US" baseline="0"/>
              <a:t> Cluster</a:t>
            </a:r>
            <a:r>
              <a:rPr lang="en-US"/>
              <a:t> Cumulative Deaths</a:t>
            </a:r>
          </a:p>
          <a:p>
            <a:pPr>
              <a:defRPr/>
            </a:pPr>
            <a:r>
              <a:rPr lang="en-US"/>
              <a:t>14</a:t>
            </a:r>
            <a:r>
              <a:rPr lang="en-US" baseline="0"/>
              <a:t> May 2020</a:t>
            </a:r>
            <a:endParaRPr lang="en-US"/>
          </a:p>
        </c:rich>
      </c:tx>
      <c:layout>
        <c:manualLayout>
          <c:xMode val="edge"/>
          <c:yMode val="edge"/>
          <c:x val="0.297771040970815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'Protection Cluster'!$Q$6</c:f>
              <c:strCache>
                <c:ptCount val="1"/>
                <c:pt idx="0">
                  <c:v>Cumul 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Cluster'!$Q$7:$Q$114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15</c:v>
                </c:pt>
                <c:pt idx="53">
                  <c:v>21</c:v>
                </c:pt>
                <c:pt idx="54">
                  <c:v>21</c:v>
                </c:pt>
                <c:pt idx="55">
                  <c:v>25</c:v>
                </c:pt>
                <c:pt idx="56">
                  <c:v>32</c:v>
                </c:pt>
                <c:pt idx="57">
                  <c:v>33</c:v>
                </c:pt>
                <c:pt idx="58">
                  <c:v>36</c:v>
                </c:pt>
                <c:pt idx="59">
                  <c:v>50</c:v>
                </c:pt>
                <c:pt idx="60">
                  <c:v>55</c:v>
                </c:pt>
                <c:pt idx="61">
                  <c:v>69</c:v>
                </c:pt>
                <c:pt idx="62">
                  <c:v>78</c:v>
                </c:pt>
                <c:pt idx="63">
                  <c:v>85</c:v>
                </c:pt>
                <c:pt idx="64">
                  <c:v>105</c:v>
                </c:pt>
                <c:pt idx="65">
                  <c:v>119</c:v>
                </c:pt>
                <c:pt idx="66">
                  <c:v>148</c:v>
                </c:pt>
                <c:pt idx="67">
                  <c:v>160</c:v>
                </c:pt>
                <c:pt idx="68">
                  <c:v>197</c:v>
                </c:pt>
                <c:pt idx="69">
                  <c:v>220</c:v>
                </c:pt>
                <c:pt idx="70">
                  <c:v>243</c:v>
                </c:pt>
                <c:pt idx="71">
                  <c:v>284</c:v>
                </c:pt>
                <c:pt idx="72">
                  <c:v>317</c:v>
                </c:pt>
                <c:pt idx="73">
                  <c:v>350</c:v>
                </c:pt>
                <c:pt idx="74">
                  <c:v>382</c:v>
                </c:pt>
                <c:pt idx="75">
                  <c:v>417</c:v>
                </c:pt>
                <c:pt idx="76">
                  <c:v>454</c:v>
                </c:pt>
                <c:pt idx="77">
                  <c:v>500</c:v>
                </c:pt>
                <c:pt idx="78">
                  <c:v>527</c:v>
                </c:pt>
                <c:pt idx="79">
                  <c:v>608</c:v>
                </c:pt>
                <c:pt idx="80">
                  <c:v>686</c:v>
                </c:pt>
                <c:pt idx="81">
                  <c:v>727</c:v>
                </c:pt>
                <c:pt idx="82">
                  <c:v>784</c:v>
                </c:pt>
                <c:pt idx="83">
                  <c:v>830</c:v>
                </c:pt>
                <c:pt idx="84">
                  <c:v>877</c:v>
                </c:pt>
                <c:pt idx="85">
                  <c:v>934</c:v>
                </c:pt>
                <c:pt idx="86">
                  <c:v>976</c:v>
                </c:pt>
                <c:pt idx="87">
                  <c:v>1041</c:v>
                </c:pt>
                <c:pt idx="88">
                  <c:v>1088</c:v>
                </c:pt>
                <c:pt idx="89">
                  <c:v>1124</c:v>
                </c:pt>
                <c:pt idx="90">
                  <c:v>1177</c:v>
                </c:pt>
                <c:pt idx="91">
                  <c:v>1229</c:v>
                </c:pt>
                <c:pt idx="92">
                  <c:v>1275</c:v>
                </c:pt>
                <c:pt idx="93">
                  <c:v>1326</c:v>
                </c:pt>
                <c:pt idx="94">
                  <c:v>1387</c:v>
                </c:pt>
                <c:pt idx="95">
                  <c:v>1416</c:v>
                </c:pt>
                <c:pt idx="96">
                  <c:v>1488</c:v>
                </c:pt>
                <c:pt idx="97">
                  <c:v>1557</c:v>
                </c:pt>
                <c:pt idx="98">
                  <c:v>1608</c:v>
                </c:pt>
                <c:pt idx="99">
                  <c:v>1687</c:v>
                </c:pt>
                <c:pt idx="100">
                  <c:v>1767</c:v>
                </c:pt>
                <c:pt idx="101">
                  <c:v>1818</c:v>
                </c:pt>
                <c:pt idx="102">
                  <c:v>1889</c:v>
                </c:pt>
                <c:pt idx="103">
                  <c:v>1973</c:v>
                </c:pt>
                <c:pt idx="104">
                  <c:v>2091</c:v>
                </c:pt>
                <c:pt idx="105">
                  <c:v>2170</c:v>
                </c:pt>
                <c:pt idx="106">
                  <c:v>2255</c:v>
                </c:pt>
                <c:pt idx="107">
                  <c:v>2333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'Protection Cluster'!$R$6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Cluster'!$R$7:$R$114</c:f>
              <c:numCache>
                <c:formatCode>_(* #,##0.00_);_(* \(#,##0.00\);_(* "-"??_);_(@_)</c:formatCode>
                <c:ptCount val="108"/>
                <c:pt idx="0">
                  <c:v>1.2476334466627196E-3</c:v>
                </c:pt>
                <c:pt idx="1">
                  <c:v>1.60687538428641E-3</c:v>
                </c:pt>
                <c:pt idx="2">
                  <c:v>2.0646601687354851E-3</c:v>
                </c:pt>
                <c:pt idx="3">
                  <c:v>2.6465905680211309E-3</c:v>
                </c:pt>
                <c:pt idx="4">
                  <c:v>3.3845221592460929E-3</c:v>
                </c:pt>
                <c:pt idx="5">
                  <c:v>4.3179839136591146E-3</c:v>
                </c:pt>
                <c:pt idx="6">
                  <c:v>5.4958944917891097E-3</c:v>
                </c:pt>
                <c:pt idx="7">
                  <c:v>6.9786292980321563E-3</c:v>
                </c:pt>
                <c:pt idx="8">
                  <c:v>8.8405021108830181E-3</c:v>
                </c:pt>
                <c:pt idx="9">
                  <c:v>1.1172734947779631E-2</c:v>
                </c:pt>
                <c:pt idx="10">
                  <c:v>1.408700080697718E-2</c:v>
                </c:pt>
                <c:pt idx="11">
                  <c:v>1.7719636106327905E-2</c:v>
                </c:pt>
                <c:pt idx="12">
                  <c:v>2.2236633047845965E-2</c:v>
                </c:pt>
                <c:pt idx="13">
                  <c:v>2.7839536794189775E-2</c:v>
                </c:pt>
                <c:pt idx="14">
                  <c:v>3.4772388238822588E-2</c:v>
                </c:pt>
                <c:pt idx="15">
                  <c:v>4.3329870242860821E-2</c:v>
                </c:pt>
                <c:pt idx="16">
                  <c:v>5.3866833415880624E-2</c:v>
                </c:pt>
                <c:pt idx="17">
                  <c:v>6.6809396705413387E-2</c:v>
                </c:pt>
                <c:pt idx="18">
                  <c:v>8.2667838045591371E-2</c:v>
                </c:pt>
                <c:pt idx="19">
                  <c:v>0.10205151085152211</c:v>
                </c:pt>
                <c:pt idx="20">
                  <c:v>0.12568604291340951</c:v>
                </c:pt>
                <c:pt idx="21">
                  <c:v>0.15443309484546763</c:v>
                </c:pt>
                <c:pt idx="22">
                  <c:v>0.18931297519541371</c:v>
                </c:pt>
                <c:pt idx="23">
                  <c:v>0.2315304280448755</c:v>
                </c:pt>
                <c:pt idx="24">
                  <c:v>0.28250392575620992</c:v>
                </c:pt>
                <c:pt idx="25">
                  <c:v>0.34389881367376451</c:v>
                </c:pt>
                <c:pt idx="26">
                  <c:v>0.41766466419329989</c:v>
                </c:pt>
                <c:pt idx="27">
                  <c:v>0.50607720369890796</c:v>
                </c:pt>
                <c:pt idx="28">
                  <c:v>0.61178517636573093</c:v>
                </c:pt>
                <c:pt idx="29">
                  <c:v>0.73786250258823616</c:v>
                </c:pt>
                <c:pt idx="30">
                  <c:v>0.88786607559630026</c:v>
                </c:pt>
                <c:pt idx="31">
                  <c:v>1.0658995163917231</c:v>
                </c:pt>
                <c:pt idx="32">
                  <c:v>1.2766831731742896</c:v>
                </c:pt>
                <c:pt idx="33">
                  <c:v>1.5256306056288487</c:v>
                </c:pt>
                <c:pt idx="34">
                  <c:v>1.8189317355484771</c:v>
                </c:pt>
                <c:pt idx="35">
                  <c:v>2.1636427720858209</c:v>
                </c:pt>
                <c:pt idx="36">
                  <c:v>2.5677829313893192</c:v>
                </c:pt>
                <c:pt idx="37">
                  <c:v>3.0404378656012603</c:v>
                </c:pt>
                <c:pt idx="38">
                  <c:v>4.9786955403814765</c:v>
                </c:pt>
                <c:pt idx="39">
                  <c:v>5.8415680323142141</c:v>
                </c:pt>
                <c:pt idx="40">
                  <c:v>6.8384314307832765</c:v>
                </c:pt>
                <c:pt idx="41">
                  <c:v>7.9872727435411077</c:v>
                </c:pt>
                <c:pt idx="42">
                  <c:v>9.308020271446992</c:v>
                </c:pt>
                <c:pt idx="43">
                  <c:v>10.822679503062886</c:v>
                </c:pt>
                <c:pt idx="44">
                  <c:v>12.555467510753875</c:v>
                </c:pt>
                <c:pt idx="45">
                  <c:v>14.532943863936664</c:v>
                </c:pt>
                <c:pt idx="46">
                  <c:v>16.784135838911322</c:v>
                </c:pt>
                <c:pt idx="47">
                  <c:v>19.340655474889918</c:v>
                </c:pt>
                <c:pt idx="48">
                  <c:v>22.236805808127741</c:v>
                </c:pt>
                <c:pt idx="49">
                  <c:v>25.509673416724659</c:v>
                </c:pt>
                <c:pt idx="50">
                  <c:v>29.199204234389644</c:v>
                </c:pt>
                <c:pt idx="51">
                  <c:v>33.348259449281251</c:v>
                </c:pt>
                <c:pt idx="52">
                  <c:v>38.002648201160149</c:v>
                </c:pt>
                <c:pt idx="53">
                  <c:v>43.211133733763852</c:v>
                </c:pt>
                <c:pt idx="54">
                  <c:v>49.02540965662066</c:v>
                </c:pt>
                <c:pt idx="55">
                  <c:v>55.500043028185011</c:v>
                </c:pt>
                <c:pt idx="56">
                  <c:v>62.692381096343347</c:v>
                </c:pt>
                <c:pt idx="57">
                  <c:v>70.662418728346921</c:v>
                </c:pt>
                <c:pt idx="58">
                  <c:v>79.47262383436032</c:v>
                </c:pt>
                <c:pt idx="59">
                  <c:v>89.187718440098649</c:v>
                </c:pt>
                <c:pt idx="60">
                  <c:v>99.874413495973158</c:v>
                </c:pt>
                <c:pt idx="61">
                  <c:v>111.60109602259875</c:v>
                </c:pt>
                <c:pt idx="62">
                  <c:v>124.43746778336974</c:v>
                </c:pt>
                <c:pt idx="63">
                  <c:v>138.45413533999854</c:v>
                </c:pt>
                <c:pt idx="64">
                  <c:v>153.72215208021228</c:v>
                </c:pt>
                <c:pt idx="65">
                  <c:v>170.31251359981945</c:v>
                </c:pt>
                <c:pt idx="66">
                  <c:v>188.29560866351775</c:v>
                </c:pt>
                <c:pt idx="67">
                  <c:v>207.74062884741085</c:v>
                </c:pt>
                <c:pt idx="68">
                  <c:v>228.7149408665762</c:v>
                </c:pt>
                <c:pt idx="69">
                  <c:v>251.28342649669571</c:v>
                </c:pt>
                <c:pt idx="70">
                  <c:v>275.5077958917596</c:v>
                </c:pt>
                <c:pt idx="71">
                  <c:v>301.44588096097488</c:v>
                </c:pt>
                <c:pt idx="72">
                  <c:v>329.15091627729822</c:v>
                </c:pt>
                <c:pt idx="73">
                  <c:v>358.67081572710453</c:v>
                </c:pt>
                <c:pt idx="74">
                  <c:v>390.04745375519377</c:v>
                </c:pt>
                <c:pt idx="75">
                  <c:v>423.31596059205771</c:v>
                </c:pt>
                <c:pt idx="76">
                  <c:v>458.50404125271109</c:v>
                </c:pt>
                <c:pt idx="77">
                  <c:v>495.63132835177674</c:v>
                </c:pt>
                <c:pt idx="78">
                  <c:v>534.7087788735497</c:v>
                </c:pt>
                <c:pt idx="79">
                  <c:v>575.73812495681693</c:v>
                </c:pt>
                <c:pt idx="80">
                  <c:v>618.71138849393651</c:v>
                </c:pt>
                <c:pt idx="81">
                  <c:v>663.61046889728914</c:v>
                </c:pt>
                <c:pt idx="82">
                  <c:v>710.40681275294003</c:v>
                </c:pt>
                <c:pt idx="83">
                  <c:v>759.06117326451499</c:v>
                </c:pt>
                <c:pt idx="84">
                  <c:v>809.52346639759082</c:v>
                </c:pt>
                <c:pt idx="85">
                  <c:v>861.73272947826183</c:v>
                </c:pt>
                <c:pt idx="86">
                  <c:v>915.6171866951488</c:v>
                </c:pt>
                <c:pt idx="87">
                  <c:v>971.09442452211329</c:v>
                </c:pt>
                <c:pt idx="88">
                  <c:v>1028.0716785430518</c:v>
                </c:pt>
                <c:pt idx="89">
                  <c:v>1086.4462315473766</c:v>
                </c:pt>
                <c:pt idx="90">
                  <c:v>1146.1059211046504</c:v>
                </c:pt>
                <c:pt idx="91">
                  <c:v>1206.9297531508639</c:v>
                </c:pt>
                <c:pt idx="92">
                  <c:v>1268.7886164598306</c:v>
                </c:pt>
                <c:pt idx="93">
                  <c:v>1331.5460912642932</c:v>
                </c:pt>
                <c:pt idx="94">
                  <c:v>1395.0593437655398</c:v>
                </c:pt>
                <c:pt idx="95">
                  <c:v>1459.1800968593075</c:v>
                </c:pt>
                <c:pt idx="96">
                  <c:v>1523.7556661392682</c:v>
                </c:pt>
                <c:pt idx="97">
                  <c:v>1588.6300491444995</c:v>
                </c:pt>
                <c:pt idx="98">
                  <c:v>1718.6414602549407</c:v>
                </c:pt>
                <c:pt idx="99">
                  <c:v>1783.4601785755908</c:v>
                </c:pt>
                <c:pt idx="100">
                  <c:v>1847.943427118757</c:v>
                </c:pt>
                <c:pt idx="101">
                  <c:v>1911.9358782093395</c:v>
                </c:pt>
                <c:pt idx="102">
                  <c:v>1975.2857806025947</c:v>
                </c:pt>
                <c:pt idx="103">
                  <c:v>2037.8460374294762</c:v>
                </c:pt>
                <c:pt idx="104">
                  <c:v>2099.4752280007674</c:v>
                </c:pt>
                <c:pt idx="105">
                  <c:v>2160.0385616753401</c:v>
                </c:pt>
                <c:pt idx="106">
                  <c:v>2219.4087531350974</c:v>
                </c:pt>
                <c:pt idx="107">
                  <c:v>2277.4668097118783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1088"/>
        <c:axId val="140530696"/>
      </c:scatterChart>
      <c:valAx>
        <c:axId val="1405310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0696"/>
        <c:crosses val="autoZero"/>
        <c:crossBetween val="midCat"/>
      </c:valAx>
      <c:valAx>
        <c:axId val="1405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Protection</a:t>
            </a:r>
            <a:r>
              <a:rPr lang="en-US" baseline="0"/>
              <a:t> Cluster</a:t>
            </a:r>
            <a:r>
              <a:rPr lang="en-US"/>
              <a:t> Daily Cases </a:t>
            </a:r>
          </a:p>
          <a:p>
            <a:pPr>
              <a:defRPr/>
            </a:pPr>
            <a:r>
              <a:rPr lang="en-US" baseline="0"/>
              <a:t>Steady 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'Protection Cluster'!$AA$6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Cluster'!$Z$7:$Z$114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'Protection Cluster'!$AA$7:$AA$114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14</c:v>
                </c:pt>
                <c:pt idx="44">
                  <c:v>13</c:v>
                </c:pt>
                <c:pt idx="45">
                  <c:v>23</c:v>
                </c:pt>
                <c:pt idx="46">
                  <c:v>12</c:v>
                </c:pt>
                <c:pt idx="47">
                  <c:v>27</c:v>
                </c:pt>
                <c:pt idx="48">
                  <c:v>15</c:v>
                </c:pt>
                <c:pt idx="49">
                  <c:v>32</c:v>
                </c:pt>
                <c:pt idx="50">
                  <c:v>9</c:v>
                </c:pt>
                <c:pt idx="51">
                  <c:v>38</c:v>
                </c:pt>
                <c:pt idx="52">
                  <c:v>83</c:v>
                </c:pt>
                <c:pt idx="53">
                  <c:v>95</c:v>
                </c:pt>
                <c:pt idx="54">
                  <c:v>60</c:v>
                </c:pt>
                <c:pt idx="55">
                  <c:v>102</c:v>
                </c:pt>
                <c:pt idx="56">
                  <c:v>94</c:v>
                </c:pt>
                <c:pt idx="57">
                  <c:v>92</c:v>
                </c:pt>
                <c:pt idx="58">
                  <c:v>79</c:v>
                </c:pt>
                <c:pt idx="59">
                  <c:v>288</c:v>
                </c:pt>
                <c:pt idx="60">
                  <c:v>83</c:v>
                </c:pt>
                <c:pt idx="61">
                  <c:v>322</c:v>
                </c:pt>
                <c:pt idx="62">
                  <c:v>307</c:v>
                </c:pt>
                <c:pt idx="63">
                  <c:v>315</c:v>
                </c:pt>
                <c:pt idx="64">
                  <c:v>282</c:v>
                </c:pt>
                <c:pt idx="65">
                  <c:v>342</c:v>
                </c:pt>
                <c:pt idx="66">
                  <c:v>576</c:v>
                </c:pt>
                <c:pt idx="67">
                  <c:v>652</c:v>
                </c:pt>
                <c:pt idx="68">
                  <c:v>1124</c:v>
                </c:pt>
                <c:pt idx="69">
                  <c:v>858</c:v>
                </c:pt>
                <c:pt idx="70">
                  <c:v>681</c:v>
                </c:pt>
                <c:pt idx="71">
                  <c:v>972</c:v>
                </c:pt>
                <c:pt idx="72">
                  <c:v>610</c:v>
                </c:pt>
                <c:pt idx="73">
                  <c:v>804</c:v>
                </c:pt>
                <c:pt idx="74">
                  <c:v>847</c:v>
                </c:pt>
                <c:pt idx="75">
                  <c:v>621</c:v>
                </c:pt>
                <c:pt idx="76">
                  <c:v>1001</c:v>
                </c:pt>
                <c:pt idx="77">
                  <c:v>854</c:v>
                </c:pt>
                <c:pt idx="78">
                  <c:v>836</c:v>
                </c:pt>
                <c:pt idx="79">
                  <c:v>1142</c:v>
                </c:pt>
                <c:pt idx="80">
                  <c:v>733</c:v>
                </c:pt>
                <c:pt idx="81">
                  <c:v>898</c:v>
                </c:pt>
                <c:pt idx="82">
                  <c:v>994</c:v>
                </c:pt>
                <c:pt idx="83">
                  <c:v>1363</c:v>
                </c:pt>
                <c:pt idx="84">
                  <c:v>803</c:v>
                </c:pt>
                <c:pt idx="85">
                  <c:v>1551</c:v>
                </c:pt>
                <c:pt idx="86">
                  <c:v>994</c:v>
                </c:pt>
                <c:pt idx="87">
                  <c:v>949</c:v>
                </c:pt>
                <c:pt idx="88">
                  <c:v>1090</c:v>
                </c:pt>
                <c:pt idx="89">
                  <c:v>1276</c:v>
                </c:pt>
                <c:pt idx="90">
                  <c:v>1211</c:v>
                </c:pt>
                <c:pt idx="91">
                  <c:v>1631</c:v>
                </c:pt>
                <c:pt idx="92">
                  <c:v>1357</c:v>
                </c:pt>
                <c:pt idx="93">
                  <c:v>1424</c:v>
                </c:pt>
                <c:pt idx="94">
                  <c:v>1524</c:v>
                </c:pt>
                <c:pt idx="95">
                  <c:v>840</c:v>
                </c:pt>
                <c:pt idx="96">
                  <c:v>1616</c:v>
                </c:pt>
                <c:pt idx="97">
                  <c:v>1680</c:v>
                </c:pt>
                <c:pt idx="98">
                  <c:v>1827</c:v>
                </c:pt>
                <c:pt idx="99">
                  <c:v>2065</c:v>
                </c:pt>
                <c:pt idx="100">
                  <c:v>1809</c:v>
                </c:pt>
                <c:pt idx="101">
                  <c:v>1877</c:v>
                </c:pt>
                <c:pt idx="102">
                  <c:v>1618</c:v>
                </c:pt>
                <c:pt idx="103">
                  <c:v>2119</c:v>
                </c:pt>
                <c:pt idx="104">
                  <c:v>2136</c:v>
                </c:pt>
                <c:pt idx="105">
                  <c:v>2329</c:v>
                </c:pt>
                <c:pt idx="106">
                  <c:v>2266</c:v>
                </c:pt>
                <c:pt idx="107">
                  <c:v>2035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'Protection Cluster'!$AB$6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Cluster'!$Z$7:$Z$154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</c:numCache>
            </c:numRef>
          </c:xVal>
          <c:yVal>
            <c:numRef>
              <c:f>'Protection Cluster'!$AB$7:$AB$154</c:f>
              <c:numCache>
                <c:formatCode>_(* #,##0.00_);_(* \(#,##0.00\);_(* "-"??_);_(@_)</c:formatCode>
                <c:ptCount val="148"/>
                <c:pt idx="0">
                  <c:v>7.8286237755906499E-2</c:v>
                </c:pt>
                <c:pt idx="1">
                  <c:v>9.5104267288046385E-2</c:v>
                </c:pt>
                <c:pt idx="2">
                  <c:v>0.11530260598124557</c:v>
                </c:pt>
                <c:pt idx="3">
                  <c:v>0.13950942548781128</c:v>
                </c:pt>
                <c:pt idx="4">
                  <c:v>0.16845894471386985</c:v>
                </c:pt>
                <c:pt idx="5">
                  <c:v>0.20300723192807532</c:v>
                </c:pt>
                <c:pt idx="6">
                  <c:v>0.24414997363575619</c:v>
                </c:pt>
                <c:pt idx="7">
                  <c:v>0.29304238747982886</c:v>
                </c:pt>
                <c:pt idx="8">
                  <c:v>0.3510214609844296</c:v>
                </c:pt>
                <c:pt idx="9">
                  <c:v>0.41963070045114331</c:v>
                </c:pt>
                <c:pt idx="10">
                  <c:v>0.50064757431255935</c:v>
                </c:pt>
                <c:pt idx="11">
                  <c:v>0.59611383227339032</c:v>
                </c:pt>
                <c:pt idx="12">
                  <c:v>0.70836887512964408</c:v>
                </c:pt>
                <c:pt idx="13">
                  <c:v>0.84008633973480673</c:v>
                </c:pt>
                <c:pt idx="14">
                  <c:v>0.99431404865144568</c:v>
                </c:pt>
                <c:pt idx="15">
                  <c:v>1.1745174540571732</c:v>
                </c:pt>
                <c:pt idx="16">
                  <c:v>1.3846266799470275</c:v>
                </c:pt>
                <c:pt idx="17">
                  <c:v>1.6290872350941008</c:v>
                </c:pt>
                <c:pt idx="18">
                  <c:v>1.9129144311414776</c:v>
                </c:pt>
                <c:pt idx="19">
                  <c:v>2.241751495201052</c:v>
                </c:pt>
                <c:pt idx="20">
                  <c:v>2.6219313141046978</c:v>
                </c:pt>
                <c:pt idx="21">
                  <c:v>3.0605416877606548</c:v>
                </c:pt>
                <c:pt idx="22">
                  <c:v>3.5654939017988392</c:v>
                </c:pt>
                <c:pt idx="23">
                  <c:v>4.1455943548659393</c:v>
                </c:pt>
                <c:pt idx="24">
                  <c:v>4.8106188937348087</c:v>
                </c:pt>
                <c:pt idx="25">
                  <c:v>5.5713894201820091</c:v>
                </c:pt>
                <c:pt idx="26">
                  <c:v>6.4398522379184167</c:v>
                </c:pt>
                <c:pt idx="27">
                  <c:v>7.4291575065022384</c:v>
                </c:pt>
                <c:pt idx="28">
                  <c:v>8.5537390631215811</c:v>
                </c:pt>
                <c:pt idx="29">
                  <c:v>9.8293937636462463</c:v>
                </c:pt>
                <c:pt idx="30">
                  <c:v>11.273359382902354</c:v>
                </c:pt>
                <c:pt idx="31">
                  <c:v>12.90439000245523</c:v>
                </c:pt>
                <c:pt idx="32">
                  <c:v>14.742827704273962</c:v>
                </c:pt>
                <c:pt idx="33">
                  <c:v>16.810669282706979</c:v>
                </c:pt>
                <c:pt idx="34">
                  <c:v>19.131626587646931</c:v>
                </c:pt>
                <c:pt idx="35">
                  <c:v>21.73117902121794</c:v>
                </c:pt>
                <c:pt idx="36">
                  <c:v>24.63661663154322</c:v>
                </c:pt>
                <c:pt idx="37">
                  <c:v>27.877072183026332</c:v>
                </c:pt>
                <c:pt idx="38">
                  <c:v>39.92781946425459</c:v>
                </c:pt>
                <c:pt idx="39">
                  <c:v>44.836893134137654</c:v>
                </c:pt>
                <c:pt idx="40">
                  <c:v>50.25442875278474</c:v>
                </c:pt>
                <c:pt idx="41">
                  <c:v>56.220460271195741</c:v>
                </c:pt>
                <c:pt idx="42">
                  <c:v>62.776640045809764</c:v>
                </c:pt>
                <c:pt idx="43">
                  <c:v>69.966123792476111</c:v>
                </c:pt>
                <c:pt idx="44">
                  <c:v>77.833430853791072</c:v>
                </c:pt>
                <c:pt idx="45">
                  <c:v>86.424278914331538</c:v>
                </c:pt>
                <c:pt idx="46">
                  <c:v>95.785392553663797</c:v>
                </c:pt>
                <c:pt idx="47">
                  <c:v>105.96428531612</c:v>
                </c:pt>
                <c:pt idx="48">
                  <c:v>117.00901529729867</c:v>
                </c:pt>
                <c:pt idx="49">
                  <c:v>128.96791459731486</c:v>
                </c:pt>
                <c:pt idx="50">
                  <c:v>141.88929336645185</c:v>
                </c:pt>
                <c:pt idx="51">
                  <c:v>155.82111956566098</c:v>
                </c:pt>
                <c:pt idx="52">
                  <c:v>170.81067597714971</c:v>
                </c:pt>
                <c:pt idx="53">
                  <c:v>186.90419642316073</c:v>
                </c:pt>
                <c:pt idx="54">
                  <c:v>204.14648357737778</c:v>
                </c:pt>
                <c:pt idx="55">
                  <c:v>222.58051117598814</c:v>
                </c:pt>
                <c:pt idx="56">
                  <c:v>242.24701384662151</c:v>
                </c:pt>
                <c:pt idx="57">
                  <c:v>263.18406816513249</c:v>
                </c:pt>
                <c:pt idx="58">
                  <c:v>285.42666891427604</c:v>
                </c:pt>
                <c:pt idx="59">
                  <c:v>309.00630484649247</c:v>
                </c:pt>
                <c:pt idx="60">
                  <c:v>333.95053853712858</c:v>
                </c:pt>
                <c:pt idx="61">
                  <c:v>360.28259514672129</c:v>
                </c:pt>
                <c:pt idx="62">
                  <c:v>388.02096508416111</c:v>
                </c:pt>
                <c:pt idx="63">
                  <c:v>417.17902567010913</c:v>
                </c:pt>
                <c:pt idx="64">
                  <c:v>447.76468693627118</c:v>
                </c:pt>
                <c:pt idx="65">
                  <c:v>479.78006665648167</c:v>
                </c:pt>
                <c:pt idx="66">
                  <c:v>513.22119958662665</c:v>
                </c:pt>
                <c:pt idx="67">
                  <c:v>548.07778569026516</c:v>
                </c:pt>
                <c:pt idx="68">
                  <c:v>584.33298184486387</c:v>
                </c:pt>
                <c:pt idx="69">
                  <c:v>621.96324116090409</c:v>
                </c:pt>
                <c:pt idx="70">
                  <c:v>660.93820360540428</c:v>
                </c:pt>
                <c:pt idx="71">
                  <c:v>701.22064110691929</c:v>
                </c:pt>
                <c:pt idx="72">
                  <c:v>742.76645973673169</c:v>
                </c:pt>
                <c:pt idx="73">
                  <c:v>785.52476091816527</c:v>
                </c:pt>
                <c:pt idx="74">
                  <c:v>829.43796292162131</c:v>
                </c:pt>
                <c:pt idx="75">
                  <c:v>874.44198316722384</c:v>
                </c:pt>
                <c:pt idx="76">
                  <c:v>920.46648109119178</c:v>
                </c:pt>
                <c:pt idx="77">
                  <c:v>967.43516054844304</c:v>
                </c:pt>
                <c:pt idx="78">
                  <c:v>1015.2661299354006</c:v>
                </c:pt>
                <c:pt idx="79">
                  <c:v>1063.8723174368545</c:v>
                </c:pt>
                <c:pt idx="80">
                  <c:v>1113.1619380425436</c:v>
                </c:pt>
                <c:pt idx="81">
                  <c:v>1163.0390082562044</c:v>
                </c:pt>
                <c:pt idx="82">
                  <c:v>1213.4039037451691</c:v>
                </c:pt>
                <c:pt idx="83">
                  <c:v>1264.1539545644159</c:v>
                </c:pt>
                <c:pt idx="84">
                  <c:v>1315.1840720465718</c:v>
                </c:pt>
                <c:pt idx="85">
                  <c:v>1366.3874009887948</c:v>
                </c:pt>
                <c:pt idx="86">
                  <c:v>1417.6559903973341</c:v>
                </c:pt>
                <c:pt idx="87">
                  <c:v>1468.8814757778243</c:v>
                </c:pt>
                <c:pt idx="88">
                  <c:v>1519.9557657891773</c:v>
                </c:pt>
                <c:pt idx="89">
                  <c:v>1570.7717260145243</c:v>
                </c:pt>
                <c:pt idx="90">
                  <c:v>1621.2238526452131</c:v>
                </c:pt>
                <c:pt idx="91">
                  <c:v>1671.2089290226306</c:v>
                </c:pt>
                <c:pt idx="92">
                  <c:v>1720.6266582347316</c:v>
                </c:pt>
                <c:pt idx="93">
                  <c:v>1769.3802653148769</c:v>
                </c:pt>
                <c:pt idx="94">
                  <c:v>1817.3770630332999</c:v>
                </c:pt>
                <c:pt idx="95">
                  <c:v>1864.5289757979629</c:v>
                </c:pt>
                <c:pt idx="96">
                  <c:v>1910.7530167819348</c:v>
                </c:pt>
                <c:pt idx="97">
                  <c:v>1955.971714057692</c:v>
                </c:pt>
                <c:pt idx="98">
                  <c:v>2043.1129368336226</c:v>
                </c:pt>
                <c:pt idx="99">
                  <c:v>2084.9111494599756</c:v>
                </c:pt>
                <c:pt idx="100">
                  <c:v>2125.4558425224614</c:v>
                </c:pt>
                <c:pt idx="101">
                  <c:v>2164.7015231587702</c:v>
                </c:pt>
                <c:pt idx="102">
                  <c:v>2202.6095566965855</c:v>
                </c:pt>
                <c:pt idx="103">
                  <c:v>2239.1481807730866</c:v>
                </c:pt>
                <c:pt idx="104">
                  <c:v>2274.2924619248488</c:v>
                </c:pt>
                <c:pt idx="105">
                  <c:v>2308.0241971159958</c:v>
                </c:pt>
                <c:pt idx="106">
                  <c:v>2340.3317632678531</c:v>
                </c:pt>
                <c:pt idx="107">
                  <c:v>2371.2099183822229</c:v>
                </c:pt>
                <c:pt idx="108">
                  <c:v>2400.659558306626</c:v>
                </c:pt>
                <c:pt idx="109">
                  <c:v>2428.6874335687326</c:v>
                </c:pt>
                <c:pt idx="110">
                  <c:v>2455.3058310058163</c:v>
                </c:pt>
                <c:pt idx="111">
                  <c:v>2480.5322251319612</c:v>
                </c:pt>
                <c:pt idx="112">
                  <c:v>2504.3889043211725</c:v>
                </c:pt>
                <c:pt idx="113">
                  <c:v>2526.9025769402001</c:v>
                </c:pt>
                <c:pt idx="114">
                  <c:v>2548.1039625438198</c:v>
                </c:pt>
                <c:pt idx="115">
                  <c:v>2568.0273731519351</c:v>
                </c:pt>
                <c:pt idx="116">
                  <c:v>2586.7102894675845</c:v>
                </c:pt>
                <c:pt idx="117">
                  <c:v>2604.1929366741751</c:v>
                </c:pt>
                <c:pt idx="118">
                  <c:v>2620.5178641761072</c:v>
                </c:pt>
                <c:pt idx="119">
                  <c:v>2635.7295333271745</c:v>
                </c:pt>
                <c:pt idx="120">
                  <c:v>2649.8739168337002</c:v>
                </c:pt>
                <c:pt idx="121">
                  <c:v>2662.9981131326172</c:v>
                </c:pt>
                <c:pt idx="122">
                  <c:v>2675.1499786368258</c:v>
                </c:pt>
                <c:pt idx="123">
                  <c:v>2686.3777803192556</c:v>
                </c:pt>
                <c:pt idx="124">
                  <c:v>2696.7298706809024</c:v>
                </c:pt>
                <c:pt idx="125">
                  <c:v>2706.2543867239579</c:v>
                </c:pt>
                <c:pt idx="126">
                  <c:v>2714.9989741358154</c:v>
                </c:pt>
                <c:pt idx="127">
                  <c:v>2723.0105374892019</c:v>
                </c:pt>
                <c:pt idx="128">
                  <c:v>2730.3350168833554</c:v>
                </c:pt>
                <c:pt idx="129">
                  <c:v>2737.017191095556</c:v>
                </c:pt>
                <c:pt idx="130">
                  <c:v>2743.1005069851426</c:v>
                </c:pt>
                <c:pt idx="131">
                  <c:v>2748.6269345963437</c:v>
                </c:pt>
                <c:pt idx="132">
                  <c:v>2753.6368471438718</c:v>
                </c:pt>
                <c:pt idx="133">
                  <c:v>2758.1689248376047</c:v>
                </c:pt>
                <c:pt idx="134">
                  <c:v>2762.2600813103372</c:v>
                </c:pt>
                <c:pt idx="135">
                  <c:v>2765.9454112554163</c:v>
                </c:pt>
                <c:pt idx="136">
                  <c:v>2769.2581577583105</c:v>
                </c:pt>
                <c:pt idx="137">
                  <c:v>2772.2296977165024</c:v>
                </c:pt>
                <c:pt idx="138">
                  <c:v>2774.8895436837356</c:v>
                </c:pt>
                <c:pt idx="139">
                  <c:v>2777.2653604454854</c:v>
                </c:pt>
                <c:pt idx="140">
                  <c:v>2779.3829946299793</c:v>
                </c:pt>
                <c:pt idx="141">
                  <c:v>2781.2665156805865</c:v>
                </c:pt>
                <c:pt idx="142">
                  <c:v>2782.9382665579433</c:v>
                </c:pt>
                <c:pt idx="143">
                  <c:v>2784.4189226009908</c:v>
                </c:pt>
                <c:pt idx="144">
                  <c:v>2785.727557052066</c:v>
                </c:pt>
                <c:pt idx="145">
                  <c:v>2786.8817118396046</c:v>
                </c:pt>
                <c:pt idx="146">
                  <c:v>2787.8974723099045</c:v>
                </c:pt>
                <c:pt idx="147">
                  <c:v>2788.789544704252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1480"/>
        <c:axId val="140535792"/>
      </c:scatterChart>
      <c:valAx>
        <c:axId val="14053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5792"/>
        <c:crosses val="autoZero"/>
        <c:crossBetween val="midCat"/>
      </c:valAx>
      <c:valAx>
        <c:axId val="1405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Protection Cluster Daily Deaths</a:t>
            </a:r>
          </a:p>
          <a:p>
            <a:pPr>
              <a:defRPr/>
            </a:pPr>
            <a:r>
              <a:rPr lang="en-US"/>
              <a:t>Steady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19555639020420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'Protection Cluster'!$AC$6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Cluster'!$Z$7:$Z$154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</c:numCache>
            </c:numRef>
          </c:xVal>
          <c:yVal>
            <c:numRef>
              <c:f>'Protection Cluster'!$AC$7:$AC$154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0</c:v>
                </c:pt>
                <c:pt idx="55">
                  <c:v>4</c:v>
                </c:pt>
                <c:pt idx="56">
                  <c:v>7</c:v>
                </c:pt>
                <c:pt idx="57">
                  <c:v>1</c:v>
                </c:pt>
                <c:pt idx="58">
                  <c:v>3</c:v>
                </c:pt>
                <c:pt idx="59">
                  <c:v>14</c:v>
                </c:pt>
                <c:pt idx="60">
                  <c:v>5</c:v>
                </c:pt>
                <c:pt idx="61">
                  <c:v>14</c:v>
                </c:pt>
                <c:pt idx="62">
                  <c:v>9</c:v>
                </c:pt>
                <c:pt idx="63">
                  <c:v>7</c:v>
                </c:pt>
                <c:pt idx="64">
                  <c:v>20</c:v>
                </c:pt>
                <c:pt idx="65">
                  <c:v>14</c:v>
                </c:pt>
                <c:pt idx="66">
                  <c:v>29</c:v>
                </c:pt>
                <c:pt idx="67">
                  <c:v>12</c:v>
                </c:pt>
                <c:pt idx="68">
                  <c:v>37</c:v>
                </c:pt>
                <c:pt idx="69">
                  <c:v>23</c:v>
                </c:pt>
                <c:pt idx="70">
                  <c:v>23</c:v>
                </c:pt>
                <c:pt idx="71">
                  <c:v>41</c:v>
                </c:pt>
                <c:pt idx="72">
                  <c:v>33</c:v>
                </c:pt>
                <c:pt idx="73">
                  <c:v>33</c:v>
                </c:pt>
                <c:pt idx="74">
                  <c:v>32</c:v>
                </c:pt>
                <c:pt idx="75">
                  <c:v>35</c:v>
                </c:pt>
                <c:pt idx="76">
                  <c:v>37</c:v>
                </c:pt>
                <c:pt idx="77">
                  <c:v>46</c:v>
                </c:pt>
                <c:pt idx="78">
                  <c:v>27</c:v>
                </c:pt>
                <c:pt idx="79">
                  <c:v>81</c:v>
                </c:pt>
                <c:pt idx="80">
                  <c:v>78</c:v>
                </c:pt>
                <c:pt idx="81">
                  <c:v>41</c:v>
                </c:pt>
                <c:pt idx="82">
                  <c:v>57</c:v>
                </c:pt>
                <c:pt idx="83">
                  <c:v>46</c:v>
                </c:pt>
                <c:pt idx="84">
                  <c:v>47</c:v>
                </c:pt>
                <c:pt idx="85">
                  <c:v>57</c:v>
                </c:pt>
                <c:pt idx="86">
                  <c:v>42</c:v>
                </c:pt>
                <c:pt idx="87">
                  <c:v>65</c:v>
                </c:pt>
                <c:pt idx="88">
                  <c:v>47</c:v>
                </c:pt>
                <c:pt idx="89">
                  <c:v>36</c:v>
                </c:pt>
                <c:pt idx="90">
                  <c:v>53</c:v>
                </c:pt>
                <c:pt idx="91">
                  <c:v>52</c:v>
                </c:pt>
                <c:pt idx="92">
                  <c:v>46</c:v>
                </c:pt>
                <c:pt idx="93">
                  <c:v>51</c:v>
                </c:pt>
                <c:pt idx="94">
                  <c:v>61</c:v>
                </c:pt>
                <c:pt idx="95">
                  <c:v>29</c:v>
                </c:pt>
                <c:pt idx="96">
                  <c:v>72</c:v>
                </c:pt>
                <c:pt idx="97">
                  <c:v>69</c:v>
                </c:pt>
                <c:pt idx="98">
                  <c:v>51</c:v>
                </c:pt>
                <c:pt idx="99">
                  <c:v>79</c:v>
                </c:pt>
                <c:pt idx="100">
                  <c:v>80</c:v>
                </c:pt>
                <c:pt idx="101">
                  <c:v>51</c:v>
                </c:pt>
                <c:pt idx="102">
                  <c:v>71</c:v>
                </c:pt>
                <c:pt idx="103">
                  <c:v>84</c:v>
                </c:pt>
                <c:pt idx="104">
                  <c:v>118</c:v>
                </c:pt>
                <c:pt idx="105">
                  <c:v>79</c:v>
                </c:pt>
                <c:pt idx="106">
                  <c:v>85</c:v>
                </c:pt>
                <c:pt idx="107">
                  <c:v>78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'Protection Cluster'!$AD$6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'Protection Cluster'!$Z$7:$Z$154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</c:numCache>
            </c:numRef>
          </c:xVal>
          <c:yVal>
            <c:numRef>
              <c:f>'Protection Cluster'!$AD$7:$AD$154</c:f>
              <c:numCache>
                <c:formatCode>_(* #,##0.00_);_(* \(#,##0.00\);_(* "-"??_);_(@_)</c:formatCode>
                <c:ptCount val="148"/>
                <c:pt idx="0">
                  <c:v>1.1074808010523665E-3</c:v>
                </c:pt>
                <c:pt idx="1">
                  <c:v>1.3877888826663426E-3</c:v>
                </c:pt>
                <c:pt idx="2">
                  <c:v>1.7346671029629436E-3</c:v>
                </c:pt>
                <c:pt idx="3">
                  <c:v>2.1627952327677863E-3</c:v>
                </c:pt>
                <c:pt idx="4">
                  <c:v>2.6898136755203954E-3</c:v>
                </c:pt>
                <c:pt idx="5">
                  <c:v>3.33685673239059E-3</c:v>
                </c:pt>
                <c:pt idx="6">
                  <c:v>4.1291680646324278E-3</c:v>
                </c:pt>
                <c:pt idx="7">
                  <c:v>5.0968081968241546E-3</c:v>
                </c:pt>
                <c:pt idx="8">
                  <c:v>6.2754645323725832E-3</c:v>
                </c:pt>
                <c:pt idx="9">
                  <c:v>7.7073749085334892E-3</c:v>
                </c:pt>
                <c:pt idx="10">
                  <c:v>9.4423761731746558E-3</c:v>
                </c:pt>
                <c:pt idx="11">
                  <c:v>1.1539089586719641E-2</c:v>
                </c:pt>
                <c:pt idx="12">
                  <c:v>1.4066255003589788E-2</c:v>
                </c:pt>
                <c:pt idx="13">
                  <c:v>1.710422572798052E-2</c:v>
                </c:pt>
                <c:pt idx="14">
                  <c:v>2.0746635625901365E-2</c:v>
                </c:pt>
                <c:pt idx="15">
                  <c:v>2.5102249463585972E-2</c:v>
                </c:pt>
                <c:pt idx="16">
                  <c:v>3.0297006484508903E-2</c:v>
                </c:pt>
                <c:pt idx="17">
                  <c:v>3.6476265885620272E-2</c:v>
                </c:pt>
                <c:pt idx="18">
                  <c:v>4.3807261060955963E-2</c:v>
                </c:pt>
                <c:pt idx="19">
                  <c:v>5.2481767202574608E-2</c:v>
                </c:pt>
                <c:pt idx="20">
                  <c:v>6.2718984043741724E-2</c:v>
                </c:pt>
                <c:pt idx="21">
                  <c:v>7.4768632162094104E-2</c:v>
                </c:pt>
                <c:pt idx="22">
                  <c:v>8.8914257303749439E-2</c:v>
                </c:pt>
                <c:pt idx="23">
                  <c:v>0.10547673262562071</c:v>
                </c:pt>
                <c:pt idx="24">
                  <c:v>0.12481794357767903</c:v>
                </c:pt>
                <c:pt idx="25">
                  <c:v>0.14734463436956596</c:v>
                </c:pt>
                <c:pt idx="26">
                  <c:v>0.17351238861386714</c:v>
                </c:pt>
                <c:pt idx="27">
                  <c:v>0.20382970985810112</c:v>
                </c:pt>
                <c:pt idx="28">
                  <c:v>0.23886216037686897</c:v>
                </c:pt>
                <c:pt idx="29">
                  <c:v>0.2792365088855715</c:v>
                </c:pt>
                <c:pt idx="30">
                  <c:v>0.32564482987273385</c:v>
                </c:pt>
                <c:pt idx="31">
                  <c:v>0.37884848916924013</c:v>
                </c:pt>
                <c:pt idx="32">
                  <c:v>0.43968194234450503</c:v>
                </c:pt>
                <c:pt idx="33">
                  <c:v>0.50905626473065524</c:v>
                </c:pt>
                <c:pt idx="34">
                  <c:v>0.58796232453738273</c:v>
                </c:pt>
                <c:pt idx="35">
                  <c:v>0.67747350386333671</c:v>
                </c:pt>
                <c:pt idx="36">
                  <c:v>0.77874786668186535</c:v>
                </c:pt>
                <c:pt idx="37">
                  <c:v>0.89302966833837527</c:v>
                </c:pt>
                <c:pt idx="38">
                  <c:v>1.3276644739210666</c:v>
                </c:pt>
                <c:pt idx="39">
                  <c:v>1.5081492191708963</c:v>
                </c:pt>
                <c:pt idx="40">
                  <c:v>1.7091485691869377</c:v>
                </c:pt>
                <c:pt idx="41">
                  <c:v>1.9324050753070316</c:v>
                </c:pt>
                <c:pt idx="42">
                  <c:v>2.1797305854178095</c:v>
                </c:pt>
                <c:pt idx="43">
                  <c:v>2.4529987386078891</c:v>
                </c:pt>
                <c:pt idx="44">
                  <c:v>2.7541359668357175</c:v>
                </c:pt>
                <c:pt idx="45">
                  <c:v>3.0851109694939405</c:v>
                </c:pt>
                <c:pt idx="46">
                  <c:v>3.4479226485001715</c:v>
                </c:pt>
                <c:pt idx="47">
                  <c:v>3.8445865157766961</c:v>
                </c:pt>
                <c:pt idx="48">
                  <c:v>4.2771196114180192</c:v>
                </c:pt>
                <c:pt idx="49">
                  <c:v>4.7475239991200358</c:v>
                </c:pt>
                <c:pt idx="50">
                  <c:v>5.25776893511319</c:v>
                </c:pt>
                <c:pt idx="51">
                  <c:v>5.809771837381664</c:v>
                </c:pt>
                <c:pt idx="52">
                  <c:v>6.4053782127702794</c:v>
                </c:pt>
                <c:pt idx="53">
                  <c:v>7.0463407300293097</c:v>
                </c:pt>
                <c:pt idx="54">
                  <c:v>7.7342976562274162</c:v>
                </c:pt>
                <c:pt idx="55">
                  <c:v>8.4707509015445837</c:v>
                </c:pt>
                <c:pt idx="56">
                  <c:v>9.2570439424970328</c:v>
                </c:pt>
                <c:pt idx="57">
                  <c:v>10.094339915405204</c:v>
                </c:pt>
                <c:pt idx="58">
                  <c:v>10.983600189680622</c:v>
                </c:pt>
                <c:pt idx="59">
                  <c:v>11.925563743610283</c:v>
                </c:pt>
                <c:pt idx="60">
                  <c:v>12.920727673158829</c:v>
                </c:pt>
                <c:pt idx="61">
                  <c:v>13.969329166378948</c:v>
                </c:pt>
                <c:pt idx="62">
                  <c:v>15.071329271915817</c:v>
                </c:pt>
                <c:pt idx="63">
                  <c:v>16.226398779536648</c:v>
                </c:pt>
                <c:pt idx="64">
                  <c:v>17.433906513474945</c:v>
                </c:pt>
                <c:pt idx="65">
                  <c:v>18.692910315667675</c:v>
                </c:pt>
                <c:pt idx="66">
                  <c:v>20.002150965859482</c:v>
                </c:pt>
                <c:pt idx="67">
                  <c:v>21.36004924939035</c:v>
                </c:pt>
                <c:pt idx="68">
                  <c:v>22.764706341775813</c:v>
                </c:pt>
                <c:pt idx="69">
                  <c:v>24.213907632587993</c:v>
                </c:pt>
                <c:pt idx="70">
                  <c:v>25.705130060457737</c:v>
                </c:pt>
                <c:pt idx="71">
                  <c:v>27.235552977172581</c:v>
                </c:pt>
                <c:pt idx="72">
                  <c:v>28.802072502887139</c:v>
                </c:pt>
                <c:pt idx="73">
                  <c:v>30.401319277516524</c:v>
                </c:pt>
                <c:pt idx="74">
                  <c:v>32.029679456636089</c:v>
                </c:pt>
                <c:pt idx="75">
                  <c:v>33.683318744874356</c:v>
                </c:pt>
                <c:pt idx="76">
                  <c:v>35.358209207069478</c:v>
                </c:pt>
                <c:pt idx="77">
                  <c:v>37.050158548537823</c:v>
                </c:pt>
                <c:pt idx="78">
                  <c:v>38.754841511780171</c:v>
                </c:pt>
                <c:pt idx="79">
                  <c:v>40.467832998836812</c:v>
                </c:pt>
                <c:pt idx="80">
                  <c:v>42.184642497177272</c:v>
                </c:pt>
                <c:pt idx="81">
                  <c:v>43.900749363204703</c:v>
                </c:pt>
                <c:pt idx="82">
                  <c:v>45.611638501727754</c:v>
                </c:pt>
                <c:pt idx="83">
                  <c:v>47.312835972473934</c:v>
                </c:pt>
                <c:pt idx="84">
                  <c:v>48.999944056060535</c:v>
                </c:pt>
                <c:pt idx="85">
                  <c:v>50.668675321769847</c:v>
                </c:pt>
                <c:pt idx="86">
                  <c:v>52.314885257760871</c:v>
                </c:pt>
                <c:pt idx="87">
                  <c:v>53.934603050559375</c:v>
                </c:pt>
                <c:pt idx="88">
                  <c:v>55.524060134187749</c:v>
                </c:pt>
                <c:pt idx="89">
                  <c:v>57.079716169347257</c:v>
                </c:pt>
                <c:pt idx="90">
                  <c:v>58.598282158722192</c:v>
                </c:pt>
                <c:pt idx="91">
                  <c:v>60.07674045469885</c:v>
                </c:pt>
                <c:pt idx="92">
                  <c:v>61.512361469450184</c:v>
                </c:pt>
                <c:pt idx="93">
                  <c:v>62.902716953241764</c:v>
                </c:pt>
                <c:pt idx="94">
                  <c:v>64.245689763753319</c:v>
                </c:pt>
                <c:pt idx="95">
                  <c:v>65.539480105973553</c:v>
                </c:pt>
                <c:pt idx="96">
                  <c:v>66.78260827764548</c:v>
                </c:pt>
                <c:pt idx="97">
                  <c:v>67.973914008210784</c:v>
                </c:pt>
                <c:pt idx="98">
                  <c:v>70.197987555292755</c:v>
                </c:pt>
                <c:pt idx="99">
                  <c:v>71.229981408908699</c:v>
                </c:pt>
                <c:pt idx="100">
                  <c:v>72.208582528334532</c:v>
                </c:pt>
                <c:pt idx="101">
                  <c:v>73.134110661513148</c:v>
                </c:pt>
                <c:pt idx="102">
                  <c:v>74.007140042124277</c:v>
                </c:pt>
                <c:pt idx="103">
                  <c:v>74.828480873265178</c:v>
                </c:pt>
                <c:pt idx="104">
                  <c:v>75.599159448687431</c:v>
                </c:pt>
                <c:pt idx="105">
                  <c:v>76.320397244181279</c:v>
                </c:pt>
                <c:pt idx="106">
                  <c:v>76.99358930778881</c:v>
                </c:pt>
                <c:pt idx="107">
                  <c:v>77.620282267990945</c:v>
                </c:pt>
                <c:pt idx="108">
                  <c:v>78.202152264395238</c:v>
                </c:pt>
                <c:pt idx="109">
                  <c:v>78.740983086372026</c:v>
                </c:pt>
                <c:pt idx="110">
                  <c:v>79.238644782229784</c:v>
                </c:pt>
                <c:pt idx="111">
                  <c:v>79.697072975611675</c:v>
                </c:pt>
                <c:pt idx="112">
                  <c:v>80.118249097575543</c:v>
                </c:pt>
                <c:pt idx="113">
                  <c:v>80.504181713030562</c:v>
                </c:pt>
                <c:pt idx="114">
                  <c:v>80.856889089567659</c:v>
                </c:pt>
                <c:pt idx="115">
                  <c:v>81.178383125920448</c:v>
                </c:pt>
                <c:pt idx="116">
                  <c:v>81.470654726964455</c:v>
                </c:pt>
                <c:pt idx="117">
                  <c:v>81.735660682874141</c:v>
                </c:pt>
                <c:pt idx="118">
                  <c:v>81.975312082309628</c:v>
                </c:pt>
                <c:pt idx="119">
                  <c:v>82.191464263717606</c:v>
                </c:pt>
                <c:pt idx="120">
                  <c:v>82.385908285344286</c:v>
                </c:pt>
                <c:pt idx="121">
                  <c:v>82.560363873626173</c:v>
                </c:pt>
                <c:pt idx="122">
                  <c:v>82.716473791422871</c:v>
                </c:pt>
                <c:pt idx="123">
                  <c:v>82.855799552180102</c:v>
                </c:pt>
                <c:pt idx="124">
                  <c:v>82.979818393584893</c:v>
                </c:pt>
                <c:pt idx="125">
                  <c:v>83.089921414553686</c:v>
                </c:pt>
                <c:pt idx="126">
                  <c:v>83.18741277237902</c:v>
                </c:pt>
                <c:pt idx="127">
                  <c:v>83.27350983239829</c:v>
                </c:pt>
                <c:pt idx="128">
                  <c:v>83.349344160448481</c:v>
                </c:pt>
                <c:pt idx="129">
                  <c:v>83.415963248410193</c:v>
                </c:pt>
                <c:pt idx="130">
                  <c:v>83.474332865077784</c:v>
                </c:pt>
                <c:pt idx="131">
                  <c:v>83.525339928160236</c:v>
                </c:pt>
                <c:pt idx="132">
                  <c:v>83.569795798154686</c:v>
                </c:pt>
                <c:pt idx="133">
                  <c:v>83.608439900878921</c:v>
                </c:pt>
                <c:pt idx="134">
                  <c:v>83.641943592342855</c:v>
                </c:pt>
                <c:pt idx="135">
                  <c:v>83.67091418714169</c:v>
                </c:pt>
                <c:pt idx="136">
                  <c:v>83.695899079437964</c:v>
                </c:pt>
                <c:pt idx="137">
                  <c:v>83.717389893663267</c:v>
                </c:pt>
                <c:pt idx="138">
                  <c:v>83.735826610129394</c:v>
                </c:pt>
                <c:pt idx="139">
                  <c:v>83.751601618638844</c:v>
                </c:pt>
                <c:pt idx="140">
                  <c:v>83.765063660790005</c:v>
                </c:pt>
                <c:pt idx="141">
                  <c:v>83.776521628879422</c:v>
                </c:pt>
                <c:pt idx="142">
                  <c:v>83.786248196025483</c:v>
                </c:pt>
                <c:pt idx="143">
                  <c:v>83.794483258315694</c:v>
                </c:pt>
                <c:pt idx="144">
                  <c:v>83.8014371753722</c:v>
                </c:pt>
                <c:pt idx="145">
                  <c:v>83.80729380071574</c:v>
                </c:pt>
                <c:pt idx="146">
                  <c:v>83.812213297682547</c:v>
                </c:pt>
                <c:pt idx="147">
                  <c:v>83.816334740419833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5400"/>
        <c:axId val="140535008"/>
      </c:scatterChart>
      <c:valAx>
        <c:axId val="14053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5008"/>
        <c:crosses val="autoZero"/>
        <c:crossBetween val="midCat"/>
      </c:valAx>
      <c:valAx>
        <c:axId val="1405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102870</xdr:rowOff>
    </xdr:from>
    <xdr:to>
      <xdr:col>12</xdr:col>
      <xdr:colOff>510540</xdr:colOff>
      <xdr:row>15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17</xdr:row>
      <xdr:rowOff>7620</xdr:rowOff>
    </xdr:from>
    <xdr:to>
      <xdr:col>12</xdr:col>
      <xdr:colOff>472440</xdr:colOff>
      <xdr:row>32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335280</xdr:colOff>
      <xdr:row>0</xdr:row>
      <xdr:rowOff>144780</xdr:rowOff>
    </xdr:from>
    <xdr:to>
      <xdr:col>24</xdr:col>
      <xdr:colOff>388620</xdr:colOff>
      <xdr:row>15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281940</xdr:colOff>
      <xdr:row>17</xdr:row>
      <xdr:rowOff>0</xdr:rowOff>
    </xdr:from>
    <xdr:to>
      <xdr:col>24</xdr:col>
      <xdr:colOff>335280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579120</xdr:colOff>
      <xdr:row>0</xdr:row>
      <xdr:rowOff>152400</xdr:rowOff>
    </xdr:from>
    <xdr:to>
      <xdr:col>38</xdr:col>
      <xdr:colOff>175260</xdr:colOff>
      <xdr:row>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205740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lobalprotectioncluste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4"/>
  <sheetViews>
    <sheetView tabSelected="1" workbookViewId="0">
      <selection activeCell="E4" sqref="E4"/>
    </sheetView>
  </sheetViews>
  <sheetFormatPr defaultRowHeight="14.4" x14ac:dyDescent="0.3"/>
  <cols>
    <col min="1" max="1" width="15.77734375" bestFit="1" customWidth="1"/>
    <col min="3" max="3" width="11.109375" bestFit="1" customWidth="1"/>
    <col min="5" max="5" width="9.109375" bestFit="1" customWidth="1"/>
    <col min="16" max="16" width="12.109375" customWidth="1"/>
    <col min="18" max="18" width="9.109375" bestFit="1" customWidth="1"/>
    <col min="23" max="23" width="20" customWidth="1"/>
    <col min="28" max="28" width="11.6640625" customWidth="1"/>
    <col min="30" max="30" width="9.109375" bestFit="1" customWidth="1"/>
  </cols>
  <sheetData>
    <row r="1" spans="1:30" x14ac:dyDescent="0.3">
      <c r="A1" t="s">
        <v>9</v>
      </c>
      <c r="B1">
        <v>61407</v>
      </c>
      <c r="C1" s="1">
        <v>246742.15814226377</v>
      </c>
      <c r="D1">
        <v>2498</v>
      </c>
      <c r="E1" s="1">
        <v>5868.7805205478708</v>
      </c>
      <c r="P1" s="1">
        <v>100574.59144340652</v>
      </c>
      <c r="R1" s="1">
        <v>3292.1084176620229</v>
      </c>
      <c r="AB1" s="1">
        <v>2794.5294187043892</v>
      </c>
      <c r="AD1" s="1">
        <v>83.8358790297371</v>
      </c>
    </row>
    <row r="2" spans="1:30" x14ac:dyDescent="0.3">
      <c r="C2" s="1">
        <v>134.20854730319144</v>
      </c>
      <c r="E2" s="1">
        <v>116.07367782281851</v>
      </c>
      <c r="P2" s="1">
        <v>106.92099620065392</v>
      </c>
      <c r="R2" s="1">
        <v>99.883277002105487</v>
      </c>
      <c r="AB2" s="1">
        <v>87.602282885199145</v>
      </c>
      <c r="AD2" s="1">
        <v>81.844691701115792</v>
      </c>
    </row>
    <row r="3" spans="1:30" x14ac:dyDescent="0.3">
      <c r="A3" s="6">
        <f>+E1/C1</f>
        <v>2.3785074122453433E-2</v>
      </c>
      <c r="C3" s="1">
        <v>34.200914145774846</v>
      </c>
      <c r="E3" s="1">
        <v>28.627288570729224</v>
      </c>
      <c r="P3" s="1">
        <v>23.083037596565848</v>
      </c>
      <c r="R3" s="1">
        <v>20.195193782113364</v>
      </c>
      <c r="AB3" s="1">
        <v>21.743242241945218</v>
      </c>
      <c r="AD3" s="1">
        <v>19.476108091185349</v>
      </c>
    </row>
    <row r="4" spans="1:30" x14ac:dyDescent="0.3">
      <c r="A4" s="6">
        <v>4.0679401371179098E-2</v>
      </c>
      <c r="C4" s="2">
        <f>SUMXMY2(B$7:B116,C$7:C116)</f>
        <v>2997663.6024049078</v>
      </c>
      <c r="E4" s="2">
        <f>SUMXMY2(D$7:D116,E$7:E116)</f>
        <v>10604.302023211016</v>
      </c>
      <c r="P4" s="2">
        <f>SUMXMY2(O$7:O116,P$7:P116)</f>
        <v>64875755.557348229</v>
      </c>
      <c r="R4" s="2">
        <f>SUMXMY2(Q$7:Q116,R$7:R116)</f>
        <v>154549.51598265482</v>
      </c>
      <c r="Z4" s="7">
        <f>+AD1/AB1</f>
        <v>2.9999998736318697E-2</v>
      </c>
      <c r="AB4" s="2">
        <f>SUMXMY2(AA$7:AA114,AB$7:AB114)</f>
        <v>4674236.6998908306</v>
      </c>
      <c r="AD4" s="2">
        <f>SUMXMY2(AC$7:AC114,AD$7:AD114)</f>
        <v>10046.69468622264</v>
      </c>
    </row>
    <row r="6" spans="1:30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N6" t="s">
        <v>0</v>
      </c>
      <c r="O6" t="s">
        <v>5</v>
      </c>
      <c r="P6" t="s">
        <v>6</v>
      </c>
      <c r="Q6" t="s">
        <v>7</v>
      </c>
      <c r="R6" t="s">
        <v>8</v>
      </c>
      <c r="Z6" t="s">
        <v>0</v>
      </c>
      <c r="AA6" t="s">
        <v>1</v>
      </c>
      <c r="AB6" t="s">
        <v>2</v>
      </c>
      <c r="AC6" t="s">
        <v>3</v>
      </c>
      <c r="AD6" t="s">
        <v>4</v>
      </c>
    </row>
    <row r="7" spans="1:30" x14ac:dyDescent="0.3">
      <c r="A7">
        <v>0</v>
      </c>
      <c r="B7" s="4">
        <v>0</v>
      </c>
      <c r="C7" s="5">
        <f>C$1*_xlfn.NORM.DIST($A7,C$2,C$3,FALSE)</f>
        <v>1.3041388626425419</v>
      </c>
      <c r="D7" s="4">
        <v>0</v>
      </c>
      <c r="E7" s="5">
        <f t="shared" ref="E7:E38" si="0">E$1*_xlfn.NORM.DIST($A7,E$2,E$3,FALSE)</f>
        <v>2.2015773846078758E-2</v>
      </c>
      <c r="N7">
        <v>0</v>
      </c>
      <c r="O7" s="4">
        <v>0</v>
      </c>
      <c r="P7" s="5">
        <f t="shared" ref="P7:P38" si="1">P$1*_xlfn.NORM.DIST($A7,P$2,P$3,TRUE)</f>
        <v>0.18210156644871589</v>
      </c>
      <c r="Q7" s="4">
        <v>0</v>
      </c>
      <c r="R7" s="5">
        <f t="shared" ref="R7:R38" si="2">R$1*_xlfn.NORM.DIST($A7,R$2,R$3,TRUE)</f>
        <v>1.2476334466627196E-3</v>
      </c>
      <c r="Z7">
        <v>0</v>
      </c>
      <c r="AA7" s="3">
        <f>+B7</f>
        <v>0</v>
      </c>
      <c r="AB7" s="5">
        <f>AB$1*_xlfn.NORM.DIST($Z7,AB$2,AB$3,TRUE)</f>
        <v>7.8286237755906499E-2</v>
      </c>
      <c r="AC7" s="3">
        <f t="shared" ref="AC7:AC70" si="3">+D7</f>
        <v>0</v>
      </c>
      <c r="AD7" s="5">
        <f>AD$1*_xlfn.NORM.DIST($Z7,AD$2,AD$3,TRUE)</f>
        <v>1.1074808010523665E-3</v>
      </c>
    </row>
    <row r="8" spans="1:30" x14ac:dyDescent="0.3">
      <c r="A8">
        <v>1</v>
      </c>
      <c r="B8" s="4">
        <v>0</v>
      </c>
      <c r="C8" s="5">
        <f t="shared" ref="C7:C38" si="4">C$1*_xlfn.NORM.DIST($A8,C$2,C$3,FALSE)</f>
        <v>1.4620693868817491</v>
      </c>
      <c r="D8" s="4">
        <v>0</v>
      </c>
      <c r="E8" s="5">
        <f t="shared" si="0"/>
        <v>2.5350158100694863E-2</v>
      </c>
      <c r="N8">
        <v>1</v>
      </c>
      <c r="O8" s="4">
        <v>0</v>
      </c>
      <c r="P8" s="5">
        <f t="shared" si="1"/>
        <v>0.22429525477453902</v>
      </c>
      <c r="Q8" s="4">
        <v>0</v>
      </c>
      <c r="R8" s="5">
        <f t="shared" si="2"/>
        <v>1.60687538428641E-3</v>
      </c>
      <c r="Z8">
        <v>1</v>
      </c>
      <c r="AA8" s="3">
        <f t="shared" ref="AA8:AA71" si="5">+B8</f>
        <v>0</v>
      </c>
      <c r="AB8" s="5">
        <f t="shared" ref="AB8:AB71" si="6">AB$1*_xlfn.NORM.DIST($Z8,AB$2,AB$3,TRUE)</f>
        <v>9.5104267288046385E-2</v>
      </c>
      <c r="AC8" s="3">
        <f t="shared" si="3"/>
        <v>0</v>
      </c>
      <c r="AD8" s="5">
        <f t="shared" ref="AD8:AD71" si="7">AD$1*_xlfn.NORM.DIST($Z8,AD$2,AD$3,TRUE)</f>
        <v>1.3877888826663426E-3</v>
      </c>
    </row>
    <row r="9" spans="1:30" x14ac:dyDescent="0.3">
      <c r="A9">
        <v>2</v>
      </c>
      <c r="B9" s="4">
        <v>0</v>
      </c>
      <c r="C9" s="5">
        <f t="shared" si="4"/>
        <v>1.6377244946325129</v>
      </c>
      <c r="D9" s="4">
        <v>0</v>
      </c>
      <c r="E9" s="5">
        <f t="shared" si="0"/>
        <v>2.9153953218075766E-2</v>
      </c>
      <c r="N9">
        <v>2</v>
      </c>
      <c r="O9" s="4">
        <v>0</v>
      </c>
      <c r="P9" s="5">
        <f t="shared" si="1"/>
        <v>0.27576686050833638</v>
      </c>
      <c r="Q9" s="4">
        <v>0</v>
      </c>
      <c r="R9" s="5">
        <f t="shared" si="2"/>
        <v>2.0646601687354851E-3</v>
      </c>
      <c r="Z9">
        <v>2</v>
      </c>
      <c r="AA9" s="3">
        <f t="shared" si="5"/>
        <v>0</v>
      </c>
      <c r="AB9" s="5">
        <f t="shared" si="6"/>
        <v>0.11530260598124557</v>
      </c>
      <c r="AC9" s="3">
        <f t="shared" si="3"/>
        <v>0</v>
      </c>
      <c r="AD9" s="5">
        <f t="shared" si="7"/>
        <v>1.7346671029629436E-3</v>
      </c>
    </row>
    <row r="10" spans="1:30" x14ac:dyDescent="0.3">
      <c r="A10">
        <v>3</v>
      </c>
      <c r="B10" s="4">
        <v>0</v>
      </c>
      <c r="C10" s="5">
        <f t="shared" si="4"/>
        <v>1.8329153955394557</v>
      </c>
      <c r="D10" s="4">
        <v>0</v>
      </c>
      <c r="E10" s="5">
        <f t="shared" si="0"/>
        <v>3.3487621036961943E-2</v>
      </c>
      <c r="N10">
        <v>3</v>
      </c>
      <c r="O10" s="4">
        <v>0</v>
      </c>
      <c r="P10" s="5">
        <f t="shared" si="1"/>
        <v>0.33843877966769847</v>
      </c>
      <c r="Q10" s="4">
        <v>0</v>
      </c>
      <c r="R10" s="5">
        <f t="shared" si="2"/>
        <v>2.6465905680211309E-3</v>
      </c>
      <c r="Z10">
        <v>3</v>
      </c>
      <c r="AA10" s="3">
        <f t="shared" si="5"/>
        <v>0</v>
      </c>
      <c r="AB10" s="5">
        <f t="shared" si="6"/>
        <v>0.13950942548781128</v>
      </c>
      <c r="AC10" s="3">
        <f t="shared" si="3"/>
        <v>0</v>
      </c>
      <c r="AD10" s="5">
        <f t="shared" si="7"/>
        <v>2.1627952327677863E-3</v>
      </c>
    </row>
    <row r="11" spans="1:30" x14ac:dyDescent="0.3">
      <c r="A11">
        <v>4</v>
      </c>
      <c r="B11" s="4">
        <v>0</v>
      </c>
      <c r="C11" s="5">
        <f t="shared" si="4"/>
        <v>2.0496169657548085</v>
      </c>
      <c r="D11" s="4">
        <v>0</v>
      </c>
      <c r="E11" s="5">
        <f t="shared" si="0"/>
        <v>3.8418570693270399E-2</v>
      </c>
      <c r="N11">
        <v>4</v>
      </c>
      <c r="O11" s="4">
        <v>0</v>
      </c>
      <c r="P11" s="5">
        <f t="shared" si="1"/>
        <v>0.41460516083050969</v>
      </c>
      <c r="Q11" s="4">
        <v>0</v>
      </c>
      <c r="R11" s="5">
        <f t="shared" si="2"/>
        <v>3.3845221592460929E-3</v>
      </c>
      <c r="Z11">
        <v>4</v>
      </c>
      <c r="AA11" s="3">
        <f t="shared" si="5"/>
        <v>0</v>
      </c>
      <c r="AB11" s="5">
        <f t="shared" si="6"/>
        <v>0.16845894471386985</v>
      </c>
      <c r="AC11" s="3">
        <f t="shared" si="3"/>
        <v>0</v>
      </c>
      <c r="AD11" s="5">
        <f t="shared" si="7"/>
        <v>2.6898136755203954E-3</v>
      </c>
    </row>
    <row r="12" spans="1:30" x14ac:dyDescent="0.3">
      <c r="A12">
        <v>5</v>
      </c>
      <c r="B12" s="4">
        <v>0</v>
      </c>
      <c r="C12" s="5">
        <f t="shared" si="4"/>
        <v>2.2899801048927024</v>
      </c>
      <c r="D12" s="4">
        <v>0</v>
      </c>
      <c r="E12" s="5">
        <f t="shared" si="0"/>
        <v>4.4021838296832642E-2</v>
      </c>
      <c r="N12">
        <v>5</v>
      </c>
      <c r="O12" s="4">
        <v>0</v>
      </c>
      <c r="P12" s="5">
        <f t="shared" si="1"/>
        <v>0.50699808240173638</v>
      </c>
      <c r="Q12" s="4">
        <v>0</v>
      </c>
      <c r="R12" s="5">
        <f t="shared" si="2"/>
        <v>4.3179839136591146E-3</v>
      </c>
      <c r="Z12">
        <v>5</v>
      </c>
      <c r="AA12" s="3">
        <f t="shared" si="5"/>
        <v>0</v>
      </c>
      <c r="AB12" s="5">
        <f t="shared" si="6"/>
        <v>0.20300723192807532</v>
      </c>
      <c r="AC12" s="3">
        <f t="shared" si="3"/>
        <v>0</v>
      </c>
      <c r="AD12" s="5">
        <f t="shared" si="7"/>
        <v>3.33685673239059E-3</v>
      </c>
    </row>
    <row r="13" spans="1:30" x14ac:dyDescent="0.3">
      <c r="A13">
        <v>6</v>
      </c>
      <c r="B13" s="4">
        <v>0</v>
      </c>
      <c r="C13" s="5">
        <f t="shared" si="4"/>
        <v>2.5563447636620675</v>
      </c>
      <c r="D13" s="4">
        <v>0</v>
      </c>
      <c r="E13" s="5">
        <f t="shared" si="0"/>
        <v>5.0380817270995117E-2</v>
      </c>
      <c r="N13">
        <v>6</v>
      </c>
      <c r="O13" s="4">
        <v>0</v>
      </c>
      <c r="P13" s="5">
        <f t="shared" si="1"/>
        <v>0.61886434516140354</v>
      </c>
      <c r="Q13" s="4">
        <v>0</v>
      </c>
      <c r="R13" s="5">
        <f t="shared" si="2"/>
        <v>5.4958944917891097E-3</v>
      </c>
      <c r="Z13">
        <v>6</v>
      </c>
      <c r="AA13" s="3">
        <f t="shared" si="5"/>
        <v>0</v>
      </c>
      <c r="AB13" s="5">
        <f t="shared" si="6"/>
        <v>0.24414997363575619</v>
      </c>
      <c r="AC13" s="3">
        <f t="shared" si="3"/>
        <v>0</v>
      </c>
      <c r="AD13" s="5">
        <f t="shared" si="7"/>
        <v>4.1291680646324278E-3</v>
      </c>
    </row>
    <row r="14" spans="1:30" x14ac:dyDescent="0.3">
      <c r="A14">
        <v>7</v>
      </c>
      <c r="B14" s="4">
        <v>0</v>
      </c>
      <c r="C14" s="5">
        <f t="shared" si="4"/>
        <v>2.8512536508001527</v>
      </c>
      <c r="D14" s="4">
        <v>0</v>
      </c>
      <c r="E14" s="5">
        <f t="shared" si="0"/>
        <v>5.7588041086251672E-2</v>
      </c>
      <c r="N14">
        <v>7</v>
      </c>
      <c r="O14" s="4">
        <v>0</v>
      </c>
      <c r="P14" s="5">
        <f t="shared" si="1"/>
        <v>0.75405435797511178</v>
      </c>
      <c r="Q14" s="4">
        <v>0</v>
      </c>
      <c r="R14" s="5">
        <f t="shared" si="2"/>
        <v>6.9786292980321563E-3</v>
      </c>
      <c r="Z14">
        <v>7</v>
      </c>
      <c r="AA14" s="3">
        <f t="shared" si="5"/>
        <v>0</v>
      </c>
      <c r="AB14" s="5">
        <f t="shared" si="6"/>
        <v>0.29304238747982886</v>
      </c>
      <c r="AC14" s="3">
        <f t="shared" si="3"/>
        <v>0</v>
      </c>
      <c r="AD14" s="5">
        <f t="shared" si="7"/>
        <v>5.0968081968241546E-3</v>
      </c>
    </row>
    <row r="15" spans="1:30" x14ac:dyDescent="0.3">
      <c r="A15">
        <v>8</v>
      </c>
      <c r="B15" s="4">
        <v>0</v>
      </c>
      <c r="C15" s="5">
        <f t="shared" si="4"/>
        <v>3.1774666246480852</v>
      </c>
      <c r="D15" s="4">
        <v>0</v>
      </c>
      <c r="E15" s="5">
        <f t="shared" si="0"/>
        <v>6.5746019893761998E-2</v>
      </c>
      <c r="N15">
        <v>8</v>
      </c>
      <c r="O15" s="4">
        <v>0</v>
      </c>
      <c r="P15" s="5">
        <f t="shared" si="1"/>
        <v>0.91712475919848901</v>
      </c>
      <c r="Q15" s="4">
        <v>0</v>
      </c>
      <c r="R15" s="5">
        <f t="shared" si="2"/>
        <v>8.8405021108830181E-3</v>
      </c>
      <c r="Z15">
        <v>8</v>
      </c>
      <c r="AA15" s="3">
        <f t="shared" si="5"/>
        <v>0</v>
      </c>
      <c r="AB15" s="5">
        <f t="shared" si="6"/>
        <v>0.3510214609844296</v>
      </c>
      <c r="AC15" s="3">
        <f t="shared" si="3"/>
        <v>0</v>
      </c>
      <c r="AD15" s="5">
        <f t="shared" si="7"/>
        <v>6.2754645323725832E-3</v>
      </c>
    </row>
    <row r="16" spans="1:30" x14ac:dyDescent="0.3">
      <c r="A16">
        <v>9</v>
      </c>
      <c r="B16" s="4">
        <v>1</v>
      </c>
      <c r="C16" s="5">
        <f t="shared" si="4"/>
        <v>3.5379757710060336</v>
      </c>
      <c r="D16" s="4">
        <v>0</v>
      </c>
      <c r="E16" s="5">
        <f t="shared" si="0"/>
        <v>7.4968132290747502E-2</v>
      </c>
      <c r="N16">
        <v>9</v>
      </c>
      <c r="O16" s="4">
        <v>1</v>
      </c>
      <c r="P16" s="5">
        <f t="shared" si="1"/>
        <v>1.1134565920750943</v>
      </c>
      <c r="Q16" s="4">
        <v>0</v>
      </c>
      <c r="R16" s="5">
        <f t="shared" si="2"/>
        <v>1.1172734947779631E-2</v>
      </c>
      <c r="Z16">
        <v>9</v>
      </c>
      <c r="AA16" s="3">
        <f t="shared" si="5"/>
        <v>1</v>
      </c>
      <c r="AB16" s="5">
        <f t="shared" si="6"/>
        <v>0.41963070045114331</v>
      </c>
      <c r="AC16" s="3">
        <f t="shared" si="3"/>
        <v>0</v>
      </c>
      <c r="AD16" s="5">
        <f t="shared" si="7"/>
        <v>7.7073749085334892E-3</v>
      </c>
    </row>
    <row r="17" spans="1:30" x14ac:dyDescent="0.3">
      <c r="A17">
        <v>10</v>
      </c>
      <c r="B17" s="4">
        <v>0</v>
      </c>
      <c r="C17" s="5">
        <f t="shared" si="4"/>
        <v>3.9360211647593744</v>
      </c>
      <c r="D17" s="4">
        <v>0</v>
      </c>
      <c r="E17" s="5">
        <f t="shared" si="0"/>
        <v>8.5379573123508926E-2</v>
      </c>
      <c r="N17">
        <v>10</v>
      </c>
      <c r="O17" s="4">
        <v>1</v>
      </c>
      <c r="P17" s="5">
        <f t="shared" si="1"/>
        <v>1.3493910387536519</v>
      </c>
      <c r="Q17" s="4">
        <v>0</v>
      </c>
      <c r="R17" s="5">
        <f t="shared" si="2"/>
        <v>1.408700080697718E-2</v>
      </c>
      <c r="Z17">
        <v>10</v>
      </c>
      <c r="AA17" s="3">
        <f t="shared" si="5"/>
        <v>0</v>
      </c>
      <c r="AB17" s="5">
        <f t="shared" si="6"/>
        <v>0.50064757431255935</v>
      </c>
      <c r="AC17" s="3">
        <f t="shared" si="3"/>
        <v>0</v>
      </c>
      <c r="AD17" s="5">
        <f t="shared" si="7"/>
        <v>9.4423761731746558E-3</v>
      </c>
    </row>
    <row r="18" spans="1:30" x14ac:dyDescent="0.3">
      <c r="A18">
        <v>11</v>
      </c>
      <c r="B18" s="4">
        <v>0</v>
      </c>
      <c r="C18" s="5">
        <f t="shared" si="4"/>
        <v>4.3751073081612253</v>
      </c>
      <c r="D18" s="4">
        <v>0</v>
      </c>
      <c r="E18" s="5">
        <f t="shared" si="0"/>
        <v>9.7118357851498069E-2</v>
      </c>
      <c r="N18">
        <v>11</v>
      </c>
      <c r="O18" s="4">
        <v>1</v>
      </c>
      <c r="P18" s="5">
        <f t="shared" si="1"/>
        <v>1.6323849135629338</v>
      </c>
      <c r="Q18" s="4">
        <v>0</v>
      </c>
      <c r="R18" s="5">
        <f t="shared" si="2"/>
        <v>1.7719636106327905E-2</v>
      </c>
      <c r="Z18">
        <v>11</v>
      </c>
      <c r="AA18" s="3">
        <f t="shared" si="5"/>
        <v>0</v>
      </c>
      <c r="AB18" s="5">
        <f t="shared" si="6"/>
        <v>0.59611383227339032</v>
      </c>
      <c r="AC18" s="3">
        <f t="shared" si="3"/>
        <v>0</v>
      </c>
      <c r="AD18" s="5">
        <f t="shared" si="7"/>
        <v>1.1539089586719641E-2</v>
      </c>
    </row>
    <row r="19" spans="1:30" x14ac:dyDescent="0.3">
      <c r="A19">
        <v>12</v>
      </c>
      <c r="B19" s="4">
        <v>0</v>
      </c>
      <c r="C19" s="5">
        <f t="shared" si="4"/>
        <v>4.8590202335751638</v>
      </c>
      <c r="D19" s="4">
        <v>0</v>
      </c>
      <c r="E19" s="5">
        <f t="shared" si="0"/>
        <v>0.11033638355398775</v>
      </c>
      <c r="N19">
        <v>12</v>
      </c>
      <c r="O19" s="4">
        <v>1</v>
      </c>
      <c r="P19" s="5">
        <f t="shared" si="1"/>
        <v>1.9711883206476803</v>
      </c>
      <c r="Q19" s="4">
        <v>0</v>
      </c>
      <c r="R19" s="5">
        <f t="shared" si="2"/>
        <v>2.2236633047845965E-2</v>
      </c>
      <c r="Z19">
        <v>12</v>
      </c>
      <c r="AA19" s="3">
        <f t="shared" si="5"/>
        <v>0</v>
      </c>
      <c r="AB19" s="5">
        <f t="shared" si="6"/>
        <v>0.70836887512964408</v>
      </c>
      <c r="AC19" s="3">
        <f t="shared" si="3"/>
        <v>0</v>
      </c>
      <c r="AD19" s="5">
        <f t="shared" si="7"/>
        <v>1.4066255003589788E-2</v>
      </c>
    </row>
    <row r="20" spans="1:30" x14ac:dyDescent="0.3">
      <c r="A20">
        <v>13</v>
      </c>
      <c r="B20" s="4">
        <v>0</v>
      </c>
      <c r="C20" s="5">
        <f t="shared" si="4"/>
        <v>5.3918452529123897</v>
      </c>
      <c r="D20" s="4">
        <v>0</v>
      </c>
      <c r="E20" s="5">
        <f t="shared" si="0"/>
        <v>0.12520054615622758</v>
      </c>
      <c r="N20">
        <v>13</v>
      </c>
      <c r="O20" s="4">
        <v>1</v>
      </c>
      <c r="P20" s="5">
        <f t="shared" si="1"/>
        <v>2.3760470923458881</v>
      </c>
      <c r="Q20" s="4">
        <v>0</v>
      </c>
      <c r="R20" s="5">
        <f t="shared" si="2"/>
        <v>2.7839536794189775E-2</v>
      </c>
      <c r="Z20">
        <v>13</v>
      </c>
      <c r="AA20" s="3">
        <f t="shared" si="5"/>
        <v>0</v>
      </c>
      <c r="AB20" s="5">
        <f t="shared" si="6"/>
        <v>0.84008633973480673</v>
      </c>
      <c r="AC20" s="3">
        <f t="shared" si="3"/>
        <v>0</v>
      </c>
      <c r="AD20" s="5">
        <f t="shared" si="7"/>
        <v>1.710422572798052E-2</v>
      </c>
    </row>
    <row r="21" spans="1:30" x14ac:dyDescent="0.3">
      <c r="A21">
        <v>14</v>
      </c>
      <c r="B21" s="4">
        <v>1</v>
      </c>
      <c r="C21" s="5">
        <f t="shared" si="4"/>
        <v>5.9779853299297443</v>
      </c>
      <c r="D21" s="4">
        <v>0</v>
      </c>
      <c r="E21" s="5">
        <f t="shared" si="0"/>
        <v>0.14189391288168735</v>
      </c>
      <c r="N21">
        <v>14</v>
      </c>
      <c r="O21" s="4">
        <v>2</v>
      </c>
      <c r="P21" s="5">
        <f t="shared" si="1"/>
        <v>2.8589328406758625</v>
      </c>
      <c r="Q21" s="4">
        <v>0</v>
      </c>
      <c r="R21" s="5">
        <f t="shared" si="2"/>
        <v>3.4772388238822588E-2</v>
      </c>
      <c r="Z21">
        <v>14</v>
      </c>
      <c r="AA21" s="3">
        <f t="shared" si="5"/>
        <v>1</v>
      </c>
      <c r="AB21" s="5">
        <f t="shared" si="6"/>
        <v>0.99431404865144568</v>
      </c>
      <c r="AC21" s="3">
        <f t="shared" si="3"/>
        <v>0</v>
      </c>
      <c r="AD21" s="5">
        <f t="shared" si="7"/>
        <v>2.0746635625901365E-2</v>
      </c>
    </row>
    <row r="22" spans="1:30" x14ac:dyDescent="0.3">
      <c r="A22">
        <v>15</v>
      </c>
      <c r="B22" s="4">
        <v>0</v>
      </c>
      <c r="C22" s="5">
        <f t="shared" si="4"/>
        <v>6.6221800449822616</v>
      </c>
      <c r="D22" s="4">
        <v>0</v>
      </c>
      <c r="E22" s="5">
        <f t="shared" si="0"/>
        <v>0.16061694829870027</v>
      </c>
      <c r="N22">
        <v>15</v>
      </c>
      <c r="O22" s="4">
        <v>2</v>
      </c>
      <c r="P22" s="5">
        <f t="shared" si="1"/>
        <v>3.4338036723933003</v>
      </c>
      <c r="Q22" s="4">
        <v>0</v>
      </c>
      <c r="R22" s="5">
        <f t="shared" si="2"/>
        <v>4.3329870242860821E-2</v>
      </c>
      <c r="Z22">
        <v>15</v>
      </c>
      <c r="AA22" s="3">
        <f t="shared" si="5"/>
        <v>0</v>
      </c>
      <c r="AB22" s="5">
        <f t="shared" si="6"/>
        <v>1.1745174540571732</v>
      </c>
      <c r="AC22" s="3">
        <f t="shared" si="3"/>
        <v>0</v>
      </c>
      <c r="AD22" s="5">
        <f t="shared" si="7"/>
        <v>2.5102249463585972E-2</v>
      </c>
    </row>
    <row r="23" spans="1:30" x14ac:dyDescent="0.3">
      <c r="A23">
        <v>16</v>
      </c>
      <c r="B23" s="4">
        <v>0</v>
      </c>
      <c r="C23" s="5">
        <f t="shared" si="4"/>
        <v>7.3295251147438325</v>
      </c>
      <c r="D23" s="4">
        <v>0</v>
      </c>
      <c r="E23" s="5">
        <f t="shared" si="0"/>
        <v>0.18158879162168157</v>
      </c>
      <c r="N23">
        <v>16</v>
      </c>
      <c r="O23" s="4">
        <v>2</v>
      </c>
      <c r="P23" s="5">
        <f t="shared" si="1"/>
        <v>4.1168988351115203</v>
      </c>
      <c r="Q23" s="4">
        <v>0</v>
      </c>
      <c r="R23" s="5">
        <f t="shared" si="2"/>
        <v>5.3866833415880624E-2</v>
      </c>
      <c r="Z23">
        <v>16</v>
      </c>
      <c r="AA23" s="3">
        <f t="shared" si="5"/>
        <v>0</v>
      </c>
      <c r="AB23" s="5">
        <f t="shared" si="6"/>
        <v>1.3846266799470275</v>
      </c>
      <c r="AC23" s="3">
        <f t="shared" si="3"/>
        <v>0</v>
      </c>
      <c r="AD23" s="5">
        <f t="shared" si="7"/>
        <v>3.0297006484508903E-2</v>
      </c>
    </row>
    <row r="24" spans="1:30" x14ac:dyDescent="0.3">
      <c r="A24">
        <v>17</v>
      </c>
      <c r="B24" s="4">
        <v>0</v>
      </c>
      <c r="C24" s="5">
        <f t="shared" si="4"/>
        <v>8.105492421823401</v>
      </c>
      <c r="D24" s="4">
        <v>0</v>
      </c>
      <c r="E24" s="5">
        <f t="shared" si="0"/>
        <v>0.20504858214796839</v>
      </c>
      <c r="N24">
        <v>17</v>
      </c>
      <c r="O24" s="4">
        <v>2</v>
      </c>
      <c r="P24" s="5">
        <f t="shared" si="1"/>
        <v>4.9270707741884952</v>
      </c>
      <c r="Q24" s="4">
        <v>0</v>
      </c>
      <c r="R24" s="5">
        <f t="shared" si="2"/>
        <v>6.6809396705413387E-2</v>
      </c>
      <c r="Z24">
        <v>17</v>
      </c>
      <c r="AA24" s="3">
        <f t="shared" si="5"/>
        <v>0</v>
      </c>
      <c r="AB24" s="5">
        <f t="shared" si="6"/>
        <v>1.6290872350941008</v>
      </c>
      <c r="AC24" s="3">
        <f t="shared" si="3"/>
        <v>0</v>
      </c>
      <c r="AD24" s="5">
        <f t="shared" si="7"/>
        <v>3.6476265885620272E-2</v>
      </c>
    </row>
    <row r="25" spans="1:30" x14ac:dyDescent="0.3">
      <c r="A25">
        <v>18</v>
      </c>
      <c r="B25" s="4">
        <v>0</v>
      </c>
      <c r="C25" s="5">
        <f t="shared" si="4"/>
        <v>8.9559505011178313</v>
      </c>
      <c r="D25" s="4">
        <v>0</v>
      </c>
      <c r="E25" s="5">
        <f t="shared" si="0"/>
        <v>0.23125682886074994</v>
      </c>
      <c r="N25">
        <v>18</v>
      </c>
      <c r="O25" s="4">
        <v>2</v>
      </c>
      <c r="P25" s="5">
        <f t="shared" si="1"/>
        <v>5.8861582830721604</v>
      </c>
      <c r="Q25" s="4">
        <v>0</v>
      </c>
      <c r="R25" s="5">
        <f t="shared" si="2"/>
        <v>8.2667838045591371E-2</v>
      </c>
      <c r="Z25">
        <v>18</v>
      </c>
      <c r="AA25" s="3">
        <f t="shared" si="5"/>
        <v>0</v>
      </c>
      <c r="AB25" s="5">
        <f t="shared" si="6"/>
        <v>1.9129144311414776</v>
      </c>
      <c r="AC25" s="3">
        <f t="shared" si="3"/>
        <v>0</v>
      </c>
      <c r="AD25" s="5">
        <f t="shared" si="7"/>
        <v>4.3807261060955963E-2</v>
      </c>
    </row>
    <row r="26" spans="1:30" x14ac:dyDescent="0.3">
      <c r="A26">
        <v>19</v>
      </c>
      <c r="B26" s="4">
        <v>0</v>
      </c>
      <c r="C26" s="5">
        <f t="shared" si="4"/>
        <v>9.8871854211682226</v>
      </c>
      <c r="D26" s="4">
        <v>0</v>
      </c>
      <c r="E26" s="5">
        <f t="shared" si="0"/>
        <v>0.26049681930705293</v>
      </c>
      <c r="N26">
        <v>19</v>
      </c>
      <c r="O26" s="4">
        <v>2</v>
      </c>
      <c r="P26" s="5">
        <f t="shared" si="1"/>
        <v>7.0194046184832946</v>
      </c>
      <c r="Q26" s="4">
        <v>0</v>
      </c>
      <c r="R26" s="5">
        <f t="shared" si="2"/>
        <v>0.10205151085152211</v>
      </c>
      <c r="Z26">
        <v>19</v>
      </c>
      <c r="AA26" s="3">
        <f t="shared" si="5"/>
        <v>0</v>
      </c>
      <c r="AB26" s="5">
        <f t="shared" si="6"/>
        <v>2.241751495201052</v>
      </c>
      <c r="AC26" s="3">
        <f t="shared" si="3"/>
        <v>0</v>
      </c>
      <c r="AD26" s="5">
        <f t="shared" si="7"/>
        <v>5.2481767202574608E-2</v>
      </c>
    </row>
    <row r="27" spans="1:30" x14ac:dyDescent="0.3">
      <c r="A27">
        <v>20</v>
      </c>
      <c r="B27" s="4">
        <v>0</v>
      </c>
      <c r="C27" s="5">
        <f t="shared" si="4"/>
        <v>10.905921989740081</v>
      </c>
      <c r="D27" s="4">
        <v>0</v>
      </c>
      <c r="E27" s="5">
        <f t="shared" si="0"/>
        <v>0.29307606186871987</v>
      </c>
      <c r="N27">
        <v>20</v>
      </c>
      <c r="O27" s="4">
        <v>2</v>
      </c>
      <c r="P27" s="5">
        <f t="shared" si="1"/>
        <v>8.3559246204355802</v>
      </c>
      <c r="Q27" s="4">
        <v>0</v>
      </c>
      <c r="R27" s="5">
        <f t="shared" si="2"/>
        <v>0.12568604291340951</v>
      </c>
      <c r="Z27">
        <v>20</v>
      </c>
      <c r="AA27" s="3">
        <f t="shared" si="5"/>
        <v>0</v>
      </c>
      <c r="AB27" s="5">
        <f t="shared" si="6"/>
        <v>2.6219313141046978</v>
      </c>
      <c r="AC27" s="3">
        <f t="shared" si="3"/>
        <v>0</v>
      </c>
      <c r="AD27" s="5">
        <f t="shared" si="7"/>
        <v>6.2718984043741724E-2</v>
      </c>
    </row>
    <row r="28" spans="1:30" x14ac:dyDescent="0.3">
      <c r="A28">
        <v>21</v>
      </c>
      <c r="B28" s="4">
        <v>0</v>
      </c>
      <c r="C28" s="5">
        <f t="shared" si="4"/>
        <v>12.019345203353486</v>
      </c>
      <c r="D28" s="4">
        <v>0</v>
      </c>
      <c r="E28" s="5">
        <f t="shared" si="0"/>
        <v>0.32932775448630586</v>
      </c>
      <c r="N28">
        <v>21</v>
      </c>
      <c r="O28" s="4">
        <v>2</v>
      </c>
      <c r="P28" s="5">
        <f t="shared" si="1"/>
        <v>9.9292250191607785</v>
      </c>
      <c r="Q28" s="4">
        <v>0</v>
      </c>
      <c r="R28" s="5">
        <f t="shared" si="2"/>
        <v>0.15443309484546763</v>
      </c>
      <c r="Z28">
        <v>21</v>
      </c>
      <c r="AA28" s="3">
        <f t="shared" si="5"/>
        <v>0</v>
      </c>
      <c r="AB28" s="5">
        <f t="shared" si="6"/>
        <v>3.0605416877606548</v>
      </c>
      <c r="AC28" s="3">
        <f t="shared" si="3"/>
        <v>0</v>
      </c>
      <c r="AD28" s="5">
        <f t="shared" si="7"/>
        <v>7.4768632162094104E-2</v>
      </c>
    </row>
    <row r="29" spans="1:30" x14ac:dyDescent="0.3">
      <c r="A29">
        <v>22</v>
      </c>
      <c r="B29" s="4">
        <v>0</v>
      </c>
      <c r="C29" s="5">
        <f t="shared" si="4"/>
        <v>13.235121850575515</v>
      </c>
      <c r="D29" s="4">
        <v>0</v>
      </c>
      <c r="E29" s="5">
        <f t="shared" si="0"/>
        <v>0.36961227177457534</v>
      </c>
      <c r="N29">
        <v>22</v>
      </c>
      <c r="O29" s="4">
        <v>2</v>
      </c>
      <c r="P29" s="5">
        <f t="shared" si="1"/>
        <v>11.777782219335094</v>
      </c>
      <c r="Q29" s="4">
        <v>0</v>
      </c>
      <c r="R29" s="5">
        <f t="shared" si="2"/>
        <v>0.18931297519541371</v>
      </c>
      <c r="Z29">
        <v>22</v>
      </c>
      <c r="AA29" s="3">
        <f t="shared" si="5"/>
        <v>0</v>
      </c>
      <c r="AB29" s="5">
        <f t="shared" si="6"/>
        <v>3.5654939017988392</v>
      </c>
      <c r="AC29" s="3">
        <f t="shared" si="3"/>
        <v>0</v>
      </c>
      <c r="AD29" s="5">
        <f t="shared" si="7"/>
        <v>8.8914257303749439E-2</v>
      </c>
    </row>
    <row r="30" spans="1:30" x14ac:dyDescent="0.3">
      <c r="A30">
        <v>23</v>
      </c>
      <c r="B30" s="4">
        <v>0</v>
      </c>
      <c r="C30" s="5">
        <f t="shared" si="4"/>
        <v>14.56142216859139</v>
      </c>
      <c r="D30" s="4">
        <v>0</v>
      </c>
      <c r="E30" s="5">
        <f t="shared" si="0"/>
        <v>0.41431866128879857</v>
      </c>
      <c r="N30">
        <v>23</v>
      </c>
      <c r="O30" s="4">
        <v>2</v>
      </c>
      <c r="P30" s="5">
        <f t="shared" si="1"/>
        <v>13.945681918708081</v>
      </c>
      <c r="Q30" s="4">
        <v>0</v>
      </c>
      <c r="R30" s="5">
        <f t="shared" si="2"/>
        <v>0.2315304280448755</v>
      </c>
      <c r="Z30">
        <v>23</v>
      </c>
      <c r="AA30" s="3">
        <f t="shared" si="5"/>
        <v>0</v>
      </c>
      <c r="AB30" s="5">
        <f t="shared" si="6"/>
        <v>4.1455943548659393</v>
      </c>
      <c r="AC30" s="3">
        <f t="shared" si="3"/>
        <v>0</v>
      </c>
      <c r="AD30" s="5">
        <f t="shared" si="7"/>
        <v>0.10547673262562071</v>
      </c>
    </row>
    <row r="31" spans="1:30" x14ac:dyDescent="0.3">
      <c r="A31">
        <v>24</v>
      </c>
      <c r="B31" s="4">
        <v>0</v>
      </c>
      <c r="C31" s="5">
        <f t="shared" si="4"/>
        <v>16.006941441935066</v>
      </c>
      <c r="D31" s="4">
        <v>0</v>
      </c>
      <c r="E31" s="5">
        <f t="shared" si="0"/>
        <v>0.46386613846974173</v>
      </c>
      <c r="N31">
        <v>24</v>
      </c>
      <c r="O31" s="4">
        <v>2</v>
      </c>
      <c r="P31" s="5">
        <f t="shared" si="1"/>
        <v>16.483324934772067</v>
      </c>
      <c r="Q31" s="4">
        <v>0</v>
      </c>
      <c r="R31" s="5">
        <f t="shared" si="2"/>
        <v>0.28250392575620992</v>
      </c>
      <c r="Z31">
        <v>24</v>
      </c>
      <c r="AA31" s="3">
        <f t="shared" si="5"/>
        <v>0</v>
      </c>
      <c r="AB31" s="5">
        <f t="shared" si="6"/>
        <v>4.8106188937348087</v>
      </c>
      <c r="AC31" s="3">
        <f t="shared" si="3"/>
        <v>0</v>
      </c>
      <c r="AD31" s="5">
        <f t="shared" si="7"/>
        <v>0.12481794357767903</v>
      </c>
    </row>
    <row r="32" spans="1:30" x14ac:dyDescent="0.3">
      <c r="A32">
        <v>25</v>
      </c>
      <c r="B32" s="4">
        <v>0</v>
      </c>
      <c r="C32" s="5">
        <f t="shared" si="4"/>
        <v>17.580921421337273</v>
      </c>
      <c r="D32" s="4">
        <v>0</v>
      </c>
      <c r="E32" s="5">
        <f t="shared" si="0"/>
        <v>0.51870556852001792</v>
      </c>
      <c r="N32">
        <v>25</v>
      </c>
      <c r="O32" s="4">
        <v>2</v>
      </c>
      <c r="P32" s="5">
        <f t="shared" si="1"/>
        <v>19.448203570338976</v>
      </c>
      <c r="Q32" s="4">
        <v>0</v>
      </c>
      <c r="R32" s="5">
        <f t="shared" si="2"/>
        <v>0.34389881367376451</v>
      </c>
      <c r="Z32">
        <v>25</v>
      </c>
      <c r="AA32" s="3">
        <f t="shared" si="5"/>
        <v>0</v>
      </c>
      <c r="AB32" s="5">
        <f t="shared" si="6"/>
        <v>5.5713894201820091</v>
      </c>
      <c r="AC32" s="3">
        <f t="shared" si="3"/>
        <v>0</v>
      </c>
      <c r="AD32" s="5">
        <f t="shared" si="7"/>
        <v>0.14734463436956596</v>
      </c>
    </row>
    <row r="33" spans="1:30" x14ac:dyDescent="0.3">
      <c r="A33">
        <v>26</v>
      </c>
      <c r="B33" s="4">
        <v>0</v>
      </c>
      <c r="C33" s="5">
        <f t="shared" si="4"/>
        <v>19.293171429496322</v>
      </c>
      <c r="D33" s="4">
        <v>0</v>
      </c>
      <c r="E33" s="5">
        <f t="shared" si="0"/>
        <v>0.57932092215469377</v>
      </c>
      <c r="N33">
        <v>26</v>
      </c>
      <c r="O33" s="4">
        <v>2</v>
      </c>
      <c r="P33" s="5">
        <f t="shared" si="1"/>
        <v>22.90575273714084</v>
      </c>
      <c r="Q33" s="4">
        <v>0</v>
      </c>
      <c r="R33" s="5">
        <f t="shared" si="2"/>
        <v>0.41766466419329989</v>
      </c>
      <c r="Z33">
        <v>26</v>
      </c>
      <c r="AA33" s="3">
        <f t="shared" si="5"/>
        <v>0</v>
      </c>
      <c r="AB33" s="5">
        <f t="shared" si="6"/>
        <v>6.4398522379184167</v>
      </c>
      <c r="AC33" s="3">
        <f t="shared" si="3"/>
        <v>0</v>
      </c>
      <c r="AD33" s="5">
        <f t="shared" si="7"/>
        <v>0.17351238861386714</v>
      </c>
    </row>
    <row r="34" spans="1:30" x14ac:dyDescent="0.3">
      <c r="A34">
        <v>27</v>
      </c>
      <c r="B34" s="4">
        <v>0</v>
      </c>
      <c r="C34" s="5">
        <f t="shared" si="4"/>
        <v>21.154089009262513</v>
      </c>
      <c r="D34" s="4">
        <v>0</v>
      </c>
      <c r="E34" s="5">
        <f t="shared" si="0"/>
        <v>0.6462306908358092</v>
      </c>
      <c r="N34">
        <v>27</v>
      </c>
      <c r="O34" s="4">
        <v>2</v>
      </c>
      <c r="P34" s="5">
        <f t="shared" si="1"/>
        <v>26.930279865755267</v>
      </c>
      <c r="Q34" s="4">
        <v>0</v>
      </c>
      <c r="R34" s="5">
        <f t="shared" si="2"/>
        <v>0.50607720369890796</v>
      </c>
      <c r="Z34">
        <v>27</v>
      </c>
      <c r="AA34" s="3">
        <f t="shared" si="5"/>
        <v>0</v>
      </c>
      <c r="AB34" s="5">
        <f t="shared" si="6"/>
        <v>7.4291575065022384</v>
      </c>
      <c r="AC34" s="3">
        <f t="shared" si="3"/>
        <v>0</v>
      </c>
      <c r="AD34" s="5">
        <f t="shared" si="7"/>
        <v>0.20382970985810112</v>
      </c>
    </row>
    <row r="35" spans="1:30" x14ac:dyDescent="0.3">
      <c r="A35">
        <v>28</v>
      </c>
      <c r="B35" s="4">
        <v>0</v>
      </c>
      <c r="C35" s="5">
        <f t="shared" si="4"/>
        <v>23.174679958325562</v>
      </c>
      <c r="D35" s="4">
        <v>0</v>
      </c>
      <c r="E35" s="5">
        <f t="shared" si="0"/>
        <v>0.71998924575632561</v>
      </c>
      <c r="G35" s="8" t="s">
        <v>37</v>
      </c>
      <c r="N35">
        <v>28</v>
      </c>
      <c r="O35" s="4">
        <v>2</v>
      </c>
      <c r="P35" s="5">
        <f t="shared" si="1"/>
        <v>31.60597734990548</v>
      </c>
      <c r="Q35" s="4">
        <v>0</v>
      </c>
      <c r="R35" s="5">
        <f t="shared" si="2"/>
        <v>0.61178517636573093</v>
      </c>
      <c r="Z35">
        <v>28</v>
      </c>
      <c r="AA35" s="3">
        <f t="shared" si="5"/>
        <v>0</v>
      </c>
      <c r="AB35" s="5">
        <f t="shared" si="6"/>
        <v>8.5537390631215811</v>
      </c>
      <c r="AC35" s="3">
        <f t="shared" si="3"/>
        <v>0</v>
      </c>
      <c r="AD35" s="5">
        <f t="shared" si="7"/>
        <v>0.23886216037686897</v>
      </c>
    </row>
    <row r="36" spans="1:30" x14ac:dyDescent="0.3">
      <c r="A36">
        <v>29</v>
      </c>
      <c r="B36" s="4">
        <v>0</v>
      </c>
      <c r="C36" s="5">
        <f t="shared" si="4"/>
        <v>25.366577583088137</v>
      </c>
      <c r="D36" s="4">
        <v>0</v>
      </c>
      <c r="E36" s="5">
        <f t="shared" si="0"/>
        <v>0.80118812349840229</v>
      </c>
      <c r="G36" t="s">
        <v>21</v>
      </c>
      <c r="N36">
        <v>29</v>
      </c>
      <c r="O36" s="4">
        <v>2</v>
      </c>
      <c r="P36" s="5">
        <f t="shared" si="1"/>
        <v>37.028020892996494</v>
      </c>
      <c r="Q36" s="4">
        <v>0</v>
      </c>
      <c r="R36" s="5">
        <f t="shared" si="2"/>
        <v>0.73786250258823616</v>
      </c>
      <c r="Z36">
        <v>29</v>
      </c>
      <c r="AA36" s="3">
        <f t="shared" si="5"/>
        <v>0</v>
      </c>
      <c r="AB36" s="5">
        <f t="shared" si="6"/>
        <v>9.8293937636462463</v>
      </c>
      <c r="AC36" s="3">
        <f t="shared" si="3"/>
        <v>0</v>
      </c>
      <c r="AD36" s="5">
        <f t="shared" si="7"/>
        <v>0.2792365088855715</v>
      </c>
    </row>
    <row r="37" spans="1:30" x14ac:dyDescent="0.3">
      <c r="A37">
        <v>30</v>
      </c>
      <c r="B37" s="4">
        <v>0</v>
      </c>
      <c r="C37" s="5">
        <f t="shared" si="4"/>
        <v>27.742060993091165</v>
      </c>
      <c r="D37" s="4">
        <v>0</v>
      </c>
      <c r="E37" s="5">
        <f t="shared" si="0"/>
        <v>0.89045721996958982</v>
      </c>
      <c r="G37" t="s">
        <v>33</v>
      </c>
      <c r="N37">
        <v>30</v>
      </c>
      <c r="O37" s="4">
        <v>2</v>
      </c>
      <c r="P37" s="5">
        <f t="shared" si="1"/>
        <v>43.303756634198947</v>
      </c>
      <c r="Q37" s="4">
        <v>0</v>
      </c>
      <c r="R37" s="5">
        <f t="shared" si="2"/>
        <v>0.88786607559630026</v>
      </c>
      <c r="Z37">
        <v>30</v>
      </c>
      <c r="AA37" s="3">
        <f t="shared" si="5"/>
        <v>0</v>
      </c>
      <c r="AB37" s="5">
        <f t="shared" si="6"/>
        <v>11.273359382902354</v>
      </c>
      <c r="AC37" s="3">
        <f t="shared" si="3"/>
        <v>0</v>
      </c>
      <c r="AD37" s="5">
        <f t="shared" si="7"/>
        <v>0.32564482987273385</v>
      </c>
    </row>
    <row r="38" spans="1:30" x14ac:dyDescent="0.3">
      <c r="A38">
        <v>31</v>
      </c>
      <c r="B38" s="4">
        <v>0</v>
      </c>
      <c r="C38" s="5">
        <f t="shared" si="4"/>
        <v>30.314072246225528</v>
      </c>
      <c r="D38" s="4">
        <v>0</v>
      </c>
      <c r="E38" s="5">
        <f t="shared" si="0"/>
        <v>0.98846587293626786</v>
      </c>
      <c r="G38" t="s">
        <v>34</v>
      </c>
      <c r="N38">
        <v>31</v>
      </c>
      <c r="O38" s="4">
        <v>2</v>
      </c>
      <c r="P38" s="5">
        <f t="shared" si="1"/>
        <v>50.553979320324451</v>
      </c>
      <c r="Q38" s="4">
        <v>0</v>
      </c>
      <c r="R38" s="5">
        <f t="shared" si="2"/>
        <v>1.0658995163917231</v>
      </c>
      <c r="Z38">
        <v>31</v>
      </c>
      <c r="AA38" s="3">
        <f t="shared" si="5"/>
        <v>0</v>
      </c>
      <c r="AB38" s="5">
        <f t="shared" si="6"/>
        <v>12.90439000245523</v>
      </c>
      <c r="AC38" s="3">
        <f t="shared" si="3"/>
        <v>0</v>
      </c>
      <c r="AD38" s="5">
        <f t="shared" si="7"/>
        <v>0.37884848916924013</v>
      </c>
    </row>
    <row r="39" spans="1:30" x14ac:dyDescent="0.3">
      <c r="A39">
        <v>32</v>
      </c>
      <c r="B39" s="4">
        <v>0</v>
      </c>
      <c r="C39" s="5">
        <f t="shared" ref="C39:C70" si="8">C$1*_xlfn.NORM.DIST($A39,C$2,C$3,FALSE)</f>
        <v>33.096232144128003</v>
      </c>
      <c r="D39" s="4">
        <v>0</v>
      </c>
      <c r="E39" s="5">
        <f t="shared" ref="E39:E70" si="9">E$1*_xlfn.NORM.DIST($A39,E$2,E$3,FALSE)</f>
        <v>1.0959238122453909</v>
      </c>
      <c r="G39" t="s">
        <v>24</v>
      </c>
      <c r="N39">
        <v>32</v>
      </c>
      <c r="O39" s="4">
        <v>2</v>
      </c>
      <c r="P39" s="5">
        <f t="shared" ref="P39:P70" si="10">P$1*_xlfn.NORM.DIST($A39,P$2,P$3,TRUE)</f>
        <v>58.91430304856766</v>
      </c>
      <c r="Q39" s="4">
        <v>0</v>
      </c>
      <c r="R39" s="5">
        <f t="shared" ref="R39:R70" si="11">R$1*_xlfn.NORM.DIST($A39,R$2,R$3,TRUE)</f>
        <v>1.2766831731742896</v>
      </c>
      <c r="Z39">
        <v>32</v>
      </c>
      <c r="AA39" s="3">
        <f t="shared" si="5"/>
        <v>0</v>
      </c>
      <c r="AB39" s="5">
        <f t="shared" si="6"/>
        <v>14.742827704273962</v>
      </c>
      <c r="AC39" s="3">
        <f t="shared" si="3"/>
        <v>0</v>
      </c>
      <c r="AD39" s="5">
        <f t="shared" si="7"/>
        <v>0.43968194234450503</v>
      </c>
    </row>
    <row r="40" spans="1:30" x14ac:dyDescent="0.3">
      <c r="A40">
        <v>33</v>
      </c>
      <c r="B40" s="4">
        <v>2</v>
      </c>
      <c r="C40" s="5">
        <f t="shared" si="8"/>
        <v>36.102854466733056</v>
      </c>
      <c r="D40" s="4">
        <v>0</v>
      </c>
      <c r="E40" s="5">
        <f t="shared" si="9"/>
        <v>1.2135819556740113</v>
      </c>
      <c r="G40" t="s">
        <v>27</v>
      </c>
      <c r="N40">
        <v>33</v>
      </c>
      <c r="O40" s="4">
        <v>4</v>
      </c>
      <c r="P40" s="5">
        <f t="shared" si="10"/>
        <v>68.536625225121711</v>
      </c>
      <c r="Q40" s="4">
        <v>0</v>
      </c>
      <c r="R40" s="5">
        <f t="shared" si="11"/>
        <v>1.5256306056288487</v>
      </c>
      <c r="Z40">
        <v>33</v>
      </c>
      <c r="AA40" s="3">
        <f t="shared" si="5"/>
        <v>2</v>
      </c>
      <c r="AB40" s="5">
        <f t="shared" si="6"/>
        <v>16.810669282706979</v>
      </c>
      <c r="AC40" s="3">
        <f t="shared" si="3"/>
        <v>0</v>
      </c>
      <c r="AD40" s="5">
        <f t="shared" si="7"/>
        <v>0.50905626473065524</v>
      </c>
    </row>
    <row r="41" spans="1:30" x14ac:dyDescent="0.3">
      <c r="A41">
        <v>34</v>
      </c>
      <c r="B41" s="4">
        <v>4</v>
      </c>
      <c r="C41" s="5">
        <f t="shared" si="8"/>
        <v>39.348958425058321</v>
      </c>
      <c r="D41" s="4">
        <v>0</v>
      </c>
      <c r="E41" s="5">
        <f t="shared" si="9"/>
        <v>1.3422330272929597</v>
      </c>
      <c r="G41" t="s">
        <v>35</v>
      </c>
      <c r="N41">
        <v>34</v>
      </c>
      <c r="O41" s="4">
        <v>8</v>
      </c>
      <c r="P41" s="5">
        <f t="shared" si="10"/>
        <v>79.590683358058527</v>
      </c>
      <c r="Q41" s="4">
        <v>0</v>
      </c>
      <c r="R41" s="5">
        <f t="shared" si="11"/>
        <v>1.8189317355484771</v>
      </c>
      <c r="Z41">
        <v>34</v>
      </c>
      <c r="AA41" s="3">
        <f t="shared" si="5"/>
        <v>4</v>
      </c>
      <c r="AB41" s="5">
        <f t="shared" si="6"/>
        <v>19.131626587646931</v>
      </c>
      <c r="AC41" s="3">
        <f t="shared" si="3"/>
        <v>0</v>
      </c>
      <c r="AD41" s="5">
        <f t="shared" si="7"/>
        <v>0.58796232453738273</v>
      </c>
    </row>
    <row r="42" spans="1:30" x14ac:dyDescent="0.3">
      <c r="A42">
        <v>35</v>
      </c>
      <c r="B42" s="4">
        <v>0</v>
      </c>
      <c r="C42" s="5">
        <f t="shared" si="8"/>
        <v>42.850279102067617</v>
      </c>
      <c r="D42" s="4">
        <v>0</v>
      </c>
      <c r="E42" s="5">
        <f t="shared" si="9"/>
        <v>1.4827119742996213</v>
      </c>
      <c r="G42" t="s">
        <v>17</v>
      </c>
      <c r="N42">
        <v>35</v>
      </c>
      <c r="O42" s="4">
        <v>8</v>
      </c>
      <c r="P42" s="5">
        <f t="shared" si="10"/>
        <v>92.265703123523821</v>
      </c>
      <c r="Q42" s="4">
        <v>0</v>
      </c>
      <c r="R42" s="5">
        <f t="shared" si="11"/>
        <v>2.1636427720858209</v>
      </c>
      <c r="Z42">
        <v>35</v>
      </c>
      <c r="AA42" s="3">
        <f t="shared" si="5"/>
        <v>0</v>
      </c>
      <c r="AB42" s="5">
        <f t="shared" si="6"/>
        <v>21.73117902121794</v>
      </c>
      <c r="AC42" s="3">
        <f t="shared" si="3"/>
        <v>0</v>
      </c>
      <c r="AD42" s="5">
        <f t="shared" si="7"/>
        <v>0.67747350386333671</v>
      </c>
    </row>
    <row r="43" spans="1:30" x14ac:dyDescent="0.3">
      <c r="A43">
        <v>36</v>
      </c>
      <c r="B43" s="4">
        <v>2</v>
      </c>
      <c r="C43" s="5">
        <f t="shared" si="8"/>
        <v>46.62327564301976</v>
      </c>
      <c r="D43" s="4">
        <v>0</v>
      </c>
      <c r="E43" s="5">
        <f t="shared" si="9"/>
        <v>1.6358961574888824</v>
      </c>
      <c r="G43" t="s">
        <v>14</v>
      </c>
      <c r="N43">
        <v>36</v>
      </c>
      <c r="O43" s="4">
        <v>10</v>
      </c>
      <c r="P43" s="5">
        <f t="shared" si="10"/>
        <v>106.77213480782798</v>
      </c>
      <c r="Q43" s="4">
        <v>0</v>
      </c>
      <c r="R43" s="5">
        <f t="shared" si="11"/>
        <v>2.5677829313893192</v>
      </c>
      <c r="Z43">
        <v>36</v>
      </c>
      <c r="AA43" s="3">
        <f t="shared" si="5"/>
        <v>2</v>
      </c>
      <c r="AB43" s="5">
        <f t="shared" si="6"/>
        <v>24.63661663154322</v>
      </c>
      <c r="AC43" s="3">
        <f t="shared" si="3"/>
        <v>0</v>
      </c>
      <c r="AD43" s="5">
        <f t="shared" si="7"/>
        <v>0.77874786668186535</v>
      </c>
    </row>
    <row r="44" spans="1:30" x14ac:dyDescent="0.3">
      <c r="A44">
        <v>37</v>
      </c>
      <c r="B44" s="4">
        <v>1</v>
      </c>
      <c r="C44" s="5">
        <f t="shared" si="8"/>
        <v>50.685136949210147</v>
      </c>
      <c r="D44" s="4">
        <v>0</v>
      </c>
      <c r="E44" s="5">
        <f t="shared" si="9"/>
        <v>1.8027052899159617</v>
      </c>
      <c r="G44" t="s">
        <v>22</v>
      </c>
      <c r="N44">
        <v>37</v>
      </c>
      <c r="O44" s="4">
        <v>11</v>
      </c>
      <c r="P44" s="5">
        <f t="shared" si="10"/>
        <v>123.34347373223721</v>
      </c>
      <c r="Q44" s="4">
        <v>0</v>
      </c>
      <c r="R44" s="5">
        <f t="shared" si="11"/>
        <v>3.0404378656012603</v>
      </c>
      <c r="Z44">
        <v>37</v>
      </c>
      <c r="AA44" s="3">
        <f t="shared" si="5"/>
        <v>1</v>
      </c>
      <c r="AB44" s="5">
        <f t="shared" si="6"/>
        <v>27.877072183026332</v>
      </c>
      <c r="AC44" s="3">
        <f t="shared" si="3"/>
        <v>0</v>
      </c>
      <c r="AD44" s="5">
        <f t="shared" si="7"/>
        <v>0.89302966833837527</v>
      </c>
    </row>
    <row r="45" spans="1:30" x14ac:dyDescent="0.3">
      <c r="A45">
        <v>40</v>
      </c>
      <c r="B45" s="4">
        <v>6</v>
      </c>
      <c r="C45" s="5">
        <f t="shared" si="8"/>
        <v>64.78678534061099</v>
      </c>
      <c r="D45" s="4">
        <v>0</v>
      </c>
      <c r="E45" s="5">
        <f t="shared" si="9"/>
        <v>2.3947055256586474</v>
      </c>
      <c r="G45" t="s">
        <v>32</v>
      </c>
      <c r="N45">
        <v>40</v>
      </c>
      <c r="O45" s="4">
        <v>17</v>
      </c>
      <c r="P45" s="5">
        <f t="shared" si="10"/>
        <v>188.16790894998525</v>
      </c>
      <c r="Q45" s="4">
        <v>0</v>
      </c>
      <c r="R45" s="5">
        <f t="shared" si="11"/>
        <v>4.9786955403814765</v>
      </c>
      <c r="Z45">
        <v>40</v>
      </c>
      <c r="AA45" s="3">
        <f t="shared" si="5"/>
        <v>6</v>
      </c>
      <c r="AB45" s="5">
        <f t="shared" si="6"/>
        <v>39.92781946425459</v>
      </c>
      <c r="AC45" s="3">
        <f t="shared" si="3"/>
        <v>0</v>
      </c>
      <c r="AD45" s="5">
        <f t="shared" si="7"/>
        <v>1.3276644739210666</v>
      </c>
    </row>
    <row r="46" spans="1:30" x14ac:dyDescent="0.3">
      <c r="A46">
        <v>41</v>
      </c>
      <c r="B46" s="4">
        <v>6</v>
      </c>
      <c r="C46" s="5">
        <f t="shared" si="8"/>
        <v>70.190627927332841</v>
      </c>
      <c r="D46" s="4">
        <v>0</v>
      </c>
      <c r="E46" s="5">
        <f t="shared" si="9"/>
        <v>2.6260402050947538</v>
      </c>
      <c r="G46" t="s">
        <v>12</v>
      </c>
      <c r="N46">
        <v>41</v>
      </c>
      <c r="O46" s="4">
        <v>23</v>
      </c>
      <c r="P46" s="5">
        <f t="shared" si="10"/>
        <v>215.86257410940374</v>
      </c>
      <c r="Q46" s="4">
        <v>0</v>
      </c>
      <c r="R46" s="5">
        <f t="shared" si="11"/>
        <v>5.8415680323142141</v>
      </c>
      <c r="Z46">
        <v>41</v>
      </c>
      <c r="AA46" s="3">
        <f t="shared" si="5"/>
        <v>6</v>
      </c>
      <c r="AB46" s="5">
        <f t="shared" si="6"/>
        <v>44.836893134137654</v>
      </c>
      <c r="AC46" s="3">
        <f t="shared" si="3"/>
        <v>0</v>
      </c>
      <c r="AD46" s="5">
        <f t="shared" si="7"/>
        <v>1.5081492191708963</v>
      </c>
    </row>
    <row r="47" spans="1:30" x14ac:dyDescent="0.3">
      <c r="A47">
        <v>42</v>
      </c>
      <c r="B47" s="4">
        <v>2</v>
      </c>
      <c r="C47" s="5">
        <f t="shared" si="8"/>
        <v>75.980218443699457</v>
      </c>
      <c r="D47" s="4">
        <v>0</v>
      </c>
      <c r="E47" s="5">
        <f t="shared" si="9"/>
        <v>2.8762106428840073</v>
      </c>
      <c r="G47" t="s">
        <v>28</v>
      </c>
      <c r="N47">
        <v>42</v>
      </c>
      <c r="O47" s="4">
        <v>25</v>
      </c>
      <c r="P47" s="5">
        <f t="shared" si="10"/>
        <v>247.20397290287119</v>
      </c>
      <c r="Q47" s="4">
        <v>0</v>
      </c>
      <c r="R47" s="5">
        <f t="shared" si="11"/>
        <v>6.8384314307832765</v>
      </c>
      <c r="Z47">
        <v>42</v>
      </c>
      <c r="AA47" s="3">
        <f t="shared" si="5"/>
        <v>2</v>
      </c>
      <c r="AB47" s="5">
        <f t="shared" si="6"/>
        <v>50.25442875278474</v>
      </c>
      <c r="AC47" s="3">
        <f t="shared" si="3"/>
        <v>0</v>
      </c>
      <c r="AD47" s="5">
        <f t="shared" si="7"/>
        <v>1.7091485691869377</v>
      </c>
    </row>
    <row r="48" spans="1:30" x14ac:dyDescent="0.3">
      <c r="A48">
        <v>43</v>
      </c>
      <c r="B48" s="4">
        <v>6</v>
      </c>
      <c r="C48" s="5">
        <f t="shared" si="8"/>
        <v>82.177071737122816</v>
      </c>
      <c r="D48" s="4">
        <v>0</v>
      </c>
      <c r="E48" s="5">
        <f t="shared" si="9"/>
        <v>3.1463720137592177</v>
      </c>
      <c r="G48" t="s">
        <v>25</v>
      </c>
      <c r="N48">
        <v>43</v>
      </c>
      <c r="O48" s="4">
        <v>31</v>
      </c>
      <c r="P48" s="5">
        <f t="shared" si="10"/>
        <v>282.60580052792977</v>
      </c>
      <c r="Q48" s="4">
        <v>0</v>
      </c>
      <c r="R48" s="5">
        <f t="shared" si="11"/>
        <v>7.9872727435411077</v>
      </c>
      <c r="Z48">
        <v>43</v>
      </c>
      <c r="AA48" s="3">
        <f t="shared" si="5"/>
        <v>6</v>
      </c>
      <c r="AB48" s="5">
        <f t="shared" si="6"/>
        <v>56.220460271195741</v>
      </c>
      <c r="AC48" s="3">
        <f t="shared" si="3"/>
        <v>0</v>
      </c>
      <c r="AD48" s="5">
        <f t="shared" si="7"/>
        <v>1.9324050753070316</v>
      </c>
    </row>
    <row r="49" spans="1:30" x14ac:dyDescent="0.3">
      <c r="A49">
        <v>44</v>
      </c>
      <c r="B49" s="4">
        <v>5</v>
      </c>
      <c r="C49" s="5">
        <f t="shared" si="8"/>
        <v>88.803380684196981</v>
      </c>
      <c r="D49" s="4">
        <v>0</v>
      </c>
      <c r="E49" s="5">
        <f t="shared" si="9"/>
        <v>3.4377122000529652</v>
      </c>
      <c r="G49" t="s">
        <v>31</v>
      </c>
      <c r="N49">
        <v>44</v>
      </c>
      <c r="O49" s="4">
        <v>36</v>
      </c>
      <c r="P49" s="5">
        <f t="shared" si="10"/>
        <v>322.51913776716742</v>
      </c>
      <c r="Q49" s="4">
        <v>0</v>
      </c>
      <c r="R49" s="5">
        <f t="shared" si="11"/>
        <v>9.308020271446992</v>
      </c>
      <c r="Z49">
        <v>44</v>
      </c>
      <c r="AA49" s="3">
        <f t="shared" si="5"/>
        <v>5</v>
      </c>
      <c r="AB49" s="5">
        <f t="shared" si="6"/>
        <v>62.776640045809764</v>
      </c>
      <c r="AC49" s="3">
        <f t="shared" si="3"/>
        <v>0</v>
      </c>
      <c r="AD49" s="5">
        <f t="shared" si="7"/>
        <v>2.1797305854178095</v>
      </c>
    </row>
    <row r="50" spans="1:30" x14ac:dyDescent="0.3">
      <c r="A50">
        <v>45</v>
      </c>
      <c r="B50" s="4">
        <v>14</v>
      </c>
      <c r="C50" s="5">
        <f t="shared" si="8"/>
        <v>95.881992578241764</v>
      </c>
      <c r="D50" s="4">
        <v>2</v>
      </c>
      <c r="E50" s="5">
        <f t="shared" si="9"/>
        <v>3.7514488021080266</v>
      </c>
      <c r="G50" t="s">
        <v>26</v>
      </c>
      <c r="N50">
        <v>45</v>
      </c>
      <c r="O50" s="4">
        <v>50</v>
      </c>
      <c r="P50" s="5">
        <f t="shared" si="10"/>
        <v>367.43455629926569</v>
      </c>
      <c r="Q50" s="4">
        <v>2</v>
      </c>
      <c r="R50" s="5">
        <f t="shared" si="11"/>
        <v>10.822679503062886</v>
      </c>
      <c r="Z50">
        <v>45</v>
      </c>
      <c r="AA50" s="3">
        <f t="shared" si="5"/>
        <v>14</v>
      </c>
      <c r="AB50" s="5">
        <f t="shared" si="6"/>
        <v>69.966123792476111</v>
      </c>
      <c r="AC50" s="3">
        <f t="shared" si="3"/>
        <v>2</v>
      </c>
      <c r="AD50" s="5">
        <f t="shared" si="7"/>
        <v>2.4529987386078891</v>
      </c>
    </row>
    <row r="51" spans="1:30" x14ac:dyDescent="0.3">
      <c r="A51">
        <v>46</v>
      </c>
      <c r="B51" s="4">
        <v>13</v>
      </c>
      <c r="C51" s="5">
        <f t="shared" si="8"/>
        <v>103.43638069566747</v>
      </c>
      <c r="D51" s="4">
        <v>0</v>
      </c>
      <c r="E51" s="5">
        <f t="shared" si="9"/>
        <v>4.0888256805935148</v>
      </c>
      <c r="G51" t="s">
        <v>30</v>
      </c>
      <c r="N51">
        <v>46</v>
      </c>
      <c r="O51" s="4">
        <v>63</v>
      </c>
      <c r="P51" s="5">
        <f t="shared" si="10"/>
        <v>417.88417765483081</v>
      </c>
      <c r="Q51" s="4">
        <v>2</v>
      </c>
      <c r="R51" s="5">
        <f t="shared" si="11"/>
        <v>12.555467510753875</v>
      </c>
      <c r="Z51">
        <v>46</v>
      </c>
      <c r="AA51" s="3">
        <f t="shared" si="5"/>
        <v>13</v>
      </c>
      <c r="AB51" s="5">
        <f t="shared" si="6"/>
        <v>77.833430853791072</v>
      </c>
      <c r="AC51" s="3">
        <f t="shared" si="3"/>
        <v>0</v>
      </c>
      <c r="AD51" s="5">
        <f t="shared" si="7"/>
        <v>2.7541359668357175</v>
      </c>
    </row>
    <row r="52" spans="1:30" x14ac:dyDescent="0.3">
      <c r="A52">
        <v>47</v>
      </c>
      <c r="B52" s="4">
        <v>23</v>
      </c>
      <c r="C52" s="5">
        <f t="shared" si="8"/>
        <v>111.4906108040918</v>
      </c>
      <c r="D52" s="4">
        <v>0</v>
      </c>
      <c r="E52" s="5">
        <f t="shared" si="9"/>
        <v>4.4511090138448619</v>
      </c>
      <c r="G52" t="s">
        <v>15</v>
      </c>
      <c r="N52">
        <v>47</v>
      </c>
      <c r="O52" s="4">
        <v>86</v>
      </c>
      <c r="P52" s="5">
        <f t="shared" si="10"/>
        <v>474.44365948515537</v>
      </c>
      <c r="Q52" s="4">
        <v>2</v>
      </c>
      <c r="R52" s="5">
        <f t="shared" si="11"/>
        <v>14.532943863936664</v>
      </c>
      <c r="Z52">
        <v>47</v>
      </c>
      <c r="AA52" s="3">
        <f t="shared" si="5"/>
        <v>23</v>
      </c>
      <c r="AB52" s="5">
        <f t="shared" si="6"/>
        <v>86.424278914331538</v>
      </c>
      <c r="AC52" s="3">
        <f t="shared" si="3"/>
        <v>0</v>
      </c>
      <c r="AD52" s="5">
        <f t="shared" si="7"/>
        <v>3.0851109694939405</v>
      </c>
    </row>
    <row r="53" spans="1:30" x14ac:dyDescent="0.3">
      <c r="A53">
        <v>48</v>
      </c>
      <c r="B53" s="4">
        <v>12</v>
      </c>
      <c r="C53" s="5">
        <f t="shared" si="8"/>
        <v>120.06930238757887</v>
      </c>
      <c r="D53" s="4">
        <v>4</v>
      </c>
      <c r="E53" s="5">
        <f t="shared" si="9"/>
        <v>4.8395828561182181</v>
      </c>
      <c r="G53" t="s">
        <v>29</v>
      </c>
      <c r="N53">
        <v>48</v>
      </c>
      <c r="O53" s="4">
        <v>98</v>
      </c>
      <c r="P53" s="5">
        <f t="shared" si="10"/>
        <v>537.73408038219395</v>
      </c>
      <c r="Q53" s="4">
        <v>6</v>
      </c>
      <c r="R53" s="5">
        <f t="shared" si="11"/>
        <v>16.784135838911322</v>
      </c>
      <c r="Z53">
        <v>48</v>
      </c>
      <c r="AA53" s="3">
        <f t="shared" si="5"/>
        <v>12</v>
      </c>
      <c r="AB53" s="5">
        <f t="shared" si="6"/>
        <v>95.785392553663797</v>
      </c>
      <c r="AC53" s="3">
        <f t="shared" si="3"/>
        <v>4</v>
      </c>
      <c r="AD53" s="5">
        <f t="shared" si="7"/>
        <v>3.4479226485001715</v>
      </c>
    </row>
    <row r="54" spans="1:30" x14ac:dyDescent="0.3">
      <c r="A54">
        <v>49</v>
      </c>
      <c r="B54" s="4">
        <v>27</v>
      </c>
      <c r="C54" s="5">
        <f t="shared" si="8"/>
        <v>129.19758437939143</v>
      </c>
      <c r="D54" s="4">
        <v>0</v>
      </c>
      <c r="E54" s="5">
        <f t="shared" si="9"/>
        <v>5.2555441858190468</v>
      </c>
      <c r="G54" t="s">
        <v>36</v>
      </c>
      <c r="N54">
        <v>49</v>
      </c>
      <c r="O54" s="4">
        <v>125</v>
      </c>
      <c r="P54" s="5">
        <f t="shared" si="10"/>
        <v>608.42369215634801</v>
      </c>
      <c r="Q54" s="4">
        <v>6</v>
      </c>
      <c r="R54" s="5">
        <f t="shared" si="11"/>
        <v>19.340655474889918</v>
      </c>
      <c r="Z54">
        <v>49</v>
      </c>
      <c r="AA54" s="3">
        <f t="shared" si="5"/>
        <v>27</v>
      </c>
      <c r="AB54" s="5">
        <f t="shared" si="6"/>
        <v>105.96428531612</v>
      </c>
      <c r="AC54" s="3">
        <f t="shared" si="3"/>
        <v>0</v>
      </c>
      <c r="AD54" s="5">
        <f t="shared" si="7"/>
        <v>3.8445865157766961</v>
      </c>
    </row>
    <row r="55" spans="1:30" x14ac:dyDescent="0.3">
      <c r="A55">
        <v>50</v>
      </c>
      <c r="B55" s="4">
        <v>15</v>
      </c>
      <c r="C55" s="5">
        <f t="shared" si="8"/>
        <v>138.90104521034291</v>
      </c>
      <c r="D55" s="4">
        <v>0</v>
      </c>
      <c r="E55" s="5">
        <f t="shared" si="9"/>
        <v>5.7002974363297056</v>
      </c>
      <c r="G55" t="s">
        <v>18</v>
      </c>
      <c r="N55">
        <v>50</v>
      </c>
      <c r="O55" s="4">
        <v>140</v>
      </c>
      <c r="P55" s="5">
        <f t="shared" si="10"/>
        <v>687.22950629443562</v>
      </c>
      <c r="Q55" s="4">
        <v>6</v>
      </c>
      <c r="R55" s="5">
        <f t="shared" si="11"/>
        <v>22.236805808127741</v>
      </c>
      <c r="Z55">
        <v>50</v>
      </c>
      <c r="AA55" s="3">
        <f t="shared" si="5"/>
        <v>15</v>
      </c>
      <c r="AB55" s="5">
        <f t="shared" si="6"/>
        <v>117.00901529729867</v>
      </c>
      <c r="AC55" s="3">
        <f t="shared" si="3"/>
        <v>0</v>
      </c>
      <c r="AD55" s="5">
        <f t="shared" si="7"/>
        <v>4.2771196114180192</v>
      </c>
    </row>
    <row r="56" spans="1:30" x14ac:dyDescent="0.3">
      <c r="A56">
        <v>51</v>
      </c>
      <c r="B56" s="4">
        <v>32</v>
      </c>
      <c r="C56" s="5">
        <f t="shared" si="8"/>
        <v>149.20567700126853</v>
      </c>
      <c r="D56" s="4">
        <v>3</v>
      </c>
      <c r="E56" s="5">
        <f t="shared" si="9"/>
        <v>6.1751485060165789</v>
      </c>
      <c r="G56" t="s">
        <v>16</v>
      </c>
      <c r="N56">
        <v>51</v>
      </c>
      <c r="O56" s="4">
        <v>172</v>
      </c>
      <c r="P56" s="5">
        <f t="shared" si="10"/>
        <v>774.91867933567573</v>
      </c>
      <c r="Q56" s="4">
        <v>9</v>
      </c>
      <c r="R56" s="5">
        <f t="shared" si="11"/>
        <v>25.509673416724659</v>
      </c>
      <c r="Z56">
        <v>51</v>
      </c>
      <c r="AA56" s="3">
        <f t="shared" si="5"/>
        <v>32</v>
      </c>
      <c r="AB56" s="5">
        <f t="shared" si="6"/>
        <v>128.96791459731486</v>
      </c>
      <c r="AC56" s="3">
        <f t="shared" si="3"/>
        <v>3</v>
      </c>
      <c r="AD56" s="5">
        <f t="shared" si="7"/>
        <v>4.7475239991200358</v>
      </c>
    </row>
    <row r="57" spans="1:30" x14ac:dyDescent="0.3">
      <c r="A57">
        <v>52</v>
      </c>
      <c r="B57" s="4">
        <v>9</v>
      </c>
      <c r="C57" s="5">
        <f t="shared" si="8"/>
        <v>160.1378137513523</v>
      </c>
      <c r="D57" s="4">
        <v>0</v>
      </c>
      <c r="E57" s="5">
        <f t="shared" si="9"/>
        <v>6.6813982483328411</v>
      </c>
      <c r="G57" t="s">
        <v>19</v>
      </c>
      <c r="N57">
        <v>52</v>
      </c>
      <c r="O57" s="4">
        <v>181</v>
      </c>
      <c r="P57" s="5">
        <f t="shared" si="10"/>
        <v>872.30966017407002</v>
      </c>
      <c r="Q57" s="4">
        <v>9</v>
      </c>
      <c r="R57" s="5">
        <f t="shared" si="11"/>
        <v>29.199204234389644</v>
      </c>
      <c r="Z57">
        <v>52</v>
      </c>
      <c r="AA57" s="3">
        <f t="shared" si="5"/>
        <v>9</v>
      </c>
      <c r="AB57" s="5">
        <f t="shared" si="6"/>
        <v>141.88929336645185</v>
      </c>
      <c r="AC57" s="3">
        <f t="shared" si="3"/>
        <v>0</v>
      </c>
      <c r="AD57" s="5">
        <f t="shared" si="7"/>
        <v>5.25776893511319</v>
      </c>
    </row>
    <row r="58" spans="1:30" x14ac:dyDescent="0.3">
      <c r="A58">
        <v>53</v>
      </c>
      <c r="B58" s="4">
        <v>38</v>
      </c>
      <c r="C58" s="5">
        <f t="shared" si="8"/>
        <v>171.72406340008166</v>
      </c>
      <c r="D58" s="4">
        <v>5</v>
      </c>
      <c r="E58" s="5">
        <f t="shared" si="9"/>
        <v>7.2203354476314026</v>
      </c>
      <c r="G58" t="s">
        <v>11</v>
      </c>
      <c r="N58">
        <v>53</v>
      </c>
      <c r="O58" s="4">
        <v>219</v>
      </c>
      <c r="P58" s="5">
        <f t="shared" si="10"/>
        <v>980.27306087825286</v>
      </c>
      <c r="Q58" s="4">
        <v>14</v>
      </c>
      <c r="R58" s="5">
        <f t="shared" si="11"/>
        <v>33.348259449281251</v>
      </c>
      <c r="Z58">
        <v>53</v>
      </c>
      <c r="AA58" s="3">
        <f t="shared" si="5"/>
        <v>38</v>
      </c>
      <c r="AB58" s="5">
        <f t="shared" si="6"/>
        <v>155.82111956566098</v>
      </c>
      <c r="AC58" s="3">
        <f t="shared" si="3"/>
        <v>5</v>
      </c>
      <c r="AD58" s="5">
        <f t="shared" si="7"/>
        <v>5.809771837381664</v>
      </c>
    </row>
    <row r="59" spans="1:30" x14ac:dyDescent="0.3">
      <c r="A59">
        <v>54</v>
      </c>
      <c r="B59" s="4">
        <v>83</v>
      </c>
      <c r="C59" s="5">
        <f t="shared" si="8"/>
        <v>183.99123366945798</v>
      </c>
      <c r="D59" s="4">
        <v>1</v>
      </c>
      <c r="E59" s="5">
        <f t="shared" si="9"/>
        <v>7.7932292913412073</v>
      </c>
      <c r="G59" t="s">
        <v>23</v>
      </c>
      <c r="N59">
        <v>54</v>
      </c>
      <c r="O59" s="4">
        <v>302</v>
      </c>
      <c r="P59" s="5">
        <f t="shared" si="10"/>
        <v>1099.7322115728869</v>
      </c>
      <c r="Q59" s="4">
        <v>15</v>
      </c>
      <c r="R59" s="5">
        <f t="shared" si="11"/>
        <v>38.002648201160149</v>
      </c>
      <c r="Z59">
        <v>54</v>
      </c>
      <c r="AA59" s="3">
        <f t="shared" si="5"/>
        <v>83</v>
      </c>
      <c r="AB59" s="5">
        <f t="shared" si="6"/>
        <v>170.81067597714971</v>
      </c>
      <c r="AC59" s="3">
        <f t="shared" si="3"/>
        <v>1</v>
      </c>
      <c r="AD59" s="5">
        <f t="shared" si="7"/>
        <v>6.4053782127702794</v>
      </c>
    </row>
    <row r="60" spans="1:30" x14ac:dyDescent="0.3">
      <c r="A60">
        <v>55</v>
      </c>
      <c r="B60" s="4">
        <v>95</v>
      </c>
      <c r="C60" s="5">
        <f t="shared" si="8"/>
        <v>196.96625162474149</v>
      </c>
      <c r="D60" s="4">
        <v>6</v>
      </c>
      <c r="E60" s="5">
        <f t="shared" si="9"/>
        <v>8.4013213545102943</v>
      </c>
      <c r="G60" t="s">
        <v>20</v>
      </c>
      <c r="N60">
        <v>55</v>
      </c>
      <c r="O60" s="4">
        <v>397</v>
      </c>
      <c r="P60" s="5">
        <f t="shared" si="10"/>
        <v>1231.6633593073509</v>
      </c>
      <c r="Q60" s="4">
        <v>21</v>
      </c>
      <c r="R60" s="5">
        <f t="shared" si="11"/>
        <v>43.211133733763852</v>
      </c>
      <c r="Z60">
        <v>55</v>
      </c>
      <c r="AA60" s="3">
        <f t="shared" si="5"/>
        <v>95</v>
      </c>
      <c r="AB60" s="5">
        <f t="shared" si="6"/>
        <v>186.90419642316073</v>
      </c>
      <c r="AC60" s="3">
        <f t="shared" si="3"/>
        <v>6</v>
      </c>
      <c r="AD60" s="5">
        <f t="shared" si="7"/>
        <v>7.0463407300293097</v>
      </c>
    </row>
    <row r="61" spans="1:30" x14ac:dyDescent="0.3">
      <c r="A61">
        <v>56</v>
      </c>
      <c r="B61" s="4">
        <v>60</v>
      </c>
      <c r="C61" s="5">
        <f t="shared" si="8"/>
        <v>210.67607692642463</v>
      </c>
      <c r="D61" s="4">
        <v>0</v>
      </c>
      <c r="E61" s="5">
        <f t="shared" si="9"/>
        <v>9.045817118344992</v>
      </c>
      <c r="G61" t="s">
        <v>13</v>
      </c>
      <c r="N61">
        <v>56</v>
      </c>
      <c r="O61" s="4">
        <v>457</v>
      </c>
      <c r="P61" s="5">
        <f t="shared" si="10"/>
        <v>1377.0954707047943</v>
      </c>
      <c r="Q61" s="4">
        <v>21</v>
      </c>
      <c r="R61" s="5">
        <f t="shared" si="11"/>
        <v>49.02540965662066</v>
      </c>
      <c r="Z61">
        <v>56</v>
      </c>
      <c r="AA61" s="3">
        <f t="shared" si="5"/>
        <v>60</v>
      </c>
      <c r="AB61" s="5">
        <f t="shared" si="6"/>
        <v>204.14648357737778</v>
      </c>
      <c r="AC61" s="3">
        <f t="shared" si="3"/>
        <v>0</v>
      </c>
      <c r="AD61" s="5">
        <f t="shared" si="7"/>
        <v>7.7342976562274162</v>
      </c>
    </row>
    <row r="62" spans="1:30" x14ac:dyDescent="0.3">
      <c r="A62">
        <v>57</v>
      </c>
      <c r="B62" s="4">
        <v>102</v>
      </c>
      <c r="C62" s="5">
        <f t="shared" si="8"/>
        <v>225.14760878321309</v>
      </c>
      <c r="D62" s="4">
        <v>4</v>
      </c>
      <c r="E62" s="5">
        <f t="shared" si="9"/>
        <v>9.7278770502348522</v>
      </c>
      <c r="N62">
        <v>57</v>
      </c>
      <c r="O62" s="4">
        <v>559</v>
      </c>
      <c r="P62" s="5">
        <f t="shared" si="10"/>
        <v>1537.1095985924408</v>
      </c>
      <c r="Q62" s="4">
        <v>25</v>
      </c>
      <c r="R62" s="5">
        <f t="shared" si="11"/>
        <v>55.500043028185011</v>
      </c>
      <c r="Z62">
        <v>57</v>
      </c>
      <c r="AA62" s="3">
        <f t="shared" si="5"/>
        <v>102</v>
      </c>
      <c r="AB62" s="5">
        <f t="shared" si="6"/>
        <v>222.58051117598814</v>
      </c>
      <c r="AC62" s="3">
        <f t="shared" si="3"/>
        <v>4</v>
      </c>
      <c r="AD62" s="5">
        <f t="shared" si="7"/>
        <v>8.4707509015445837</v>
      </c>
    </row>
    <row r="63" spans="1:30" x14ac:dyDescent="0.3">
      <c r="A63">
        <v>58</v>
      </c>
      <c r="B63" s="4">
        <v>94</v>
      </c>
      <c r="C63" s="5">
        <f t="shared" si="8"/>
        <v>240.40758665547</v>
      </c>
      <c r="D63" s="4">
        <v>7</v>
      </c>
      <c r="E63" s="5">
        <f t="shared" si="9"/>
        <v>10.448607278799631</v>
      </c>
      <c r="N63">
        <v>58</v>
      </c>
      <c r="O63" s="4">
        <v>653</v>
      </c>
      <c r="P63" s="5">
        <f t="shared" si="10"/>
        <v>1712.8377738134095</v>
      </c>
      <c r="Q63" s="4">
        <v>32</v>
      </c>
      <c r="R63" s="5">
        <f t="shared" si="11"/>
        <v>62.692381096343347</v>
      </c>
      <c r="Z63">
        <v>58</v>
      </c>
      <c r="AA63" s="3">
        <f t="shared" si="5"/>
        <v>94</v>
      </c>
      <c r="AB63" s="5">
        <f t="shared" si="6"/>
        <v>242.24701384662151</v>
      </c>
      <c r="AC63" s="3">
        <f t="shared" si="3"/>
        <v>7</v>
      </c>
      <c r="AD63" s="5">
        <f t="shared" si="7"/>
        <v>9.2570439424970328</v>
      </c>
    </row>
    <row r="64" spans="1:30" x14ac:dyDescent="0.3">
      <c r="A64">
        <v>59</v>
      </c>
      <c r="B64" s="4">
        <v>92</v>
      </c>
      <c r="C64" s="5">
        <f t="shared" si="8"/>
        <v>256.48248480068781</v>
      </c>
      <c r="D64" s="4">
        <v>1</v>
      </c>
      <c r="E64" s="5">
        <f t="shared" si="9"/>
        <v>11.209049903672952</v>
      </c>
      <c r="N64">
        <v>59</v>
      </c>
      <c r="O64" s="4">
        <v>745</v>
      </c>
      <c r="P64" s="5">
        <f t="shared" si="10"/>
        <v>1905.4613850569976</v>
      </c>
      <c r="Q64" s="4">
        <v>33</v>
      </c>
      <c r="R64" s="5">
        <f t="shared" si="11"/>
        <v>70.662418728346921</v>
      </c>
      <c r="Z64">
        <v>59</v>
      </c>
      <c r="AA64" s="3">
        <f t="shared" si="5"/>
        <v>92</v>
      </c>
      <c r="AB64" s="5">
        <f t="shared" si="6"/>
        <v>263.18406816513249</v>
      </c>
      <c r="AC64" s="3">
        <f t="shared" si="3"/>
        <v>1</v>
      </c>
      <c r="AD64" s="5">
        <f t="shared" si="7"/>
        <v>10.094339915405204</v>
      </c>
    </row>
    <row r="65" spans="1:30" x14ac:dyDescent="0.3">
      <c r="A65">
        <v>60</v>
      </c>
      <c r="B65" s="4">
        <v>79</v>
      </c>
      <c r="C65" s="5">
        <f t="shared" si="8"/>
        <v>273.39840079695841</v>
      </c>
      <c r="D65" s="4">
        <v>3</v>
      </c>
      <c r="E65" s="5">
        <f t="shared" si="9"/>
        <v>12.010172985988001</v>
      </c>
      <c r="N65">
        <v>60</v>
      </c>
      <c r="O65" s="4">
        <v>824</v>
      </c>
      <c r="P65" s="5">
        <f t="shared" si="10"/>
        <v>2116.2090118581577</v>
      </c>
      <c r="Q65" s="4">
        <v>36</v>
      </c>
      <c r="R65" s="5">
        <f t="shared" si="11"/>
        <v>79.47262383436032</v>
      </c>
      <c r="Z65">
        <v>60</v>
      </c>
      <c r="AA65" s="3">
        <f t="shared" si="5"/>
        <v>79</v>
      </c>
      <c r="AB65" s="5">
        <f t="shared" si="6"/>
        <v>285.42666891427604</v>
      </c>
      <c r="AC65" s="3">
        <f t="shared" si="3"/>
        <v>3</v>
      </c>
      <c r="AD65" s="5">
        <f t="shared" si="7"/>
        <v>10.983600189680622</v>
      </c>
    </row>
    <row r="66" spans="1:30" x14ac:dyDescent="0.3">
      <c r="A66">
        <v>61</v>
      </c>
      <c r="B66" s="4">
        <v>288</v>
      </c>
      <c r="C66" s="5">
        <f t="shared" si="8"/>
        <v>291.18093822689445</v>
      </c>
      <c r="D66" s="4">
        <v>14</v>
      </c>
      <c r="E66" s="5">
        <f t="shared" si="9"/>
        <v>12.852860271787003</v>
      </c>
      <c r="N66">
        <v>61</v>
      </c>
      <c r="O66" s="4">
        <v>1112</v>
      </c>
      <c r="P66" s="5">
        <f t="shared" si="10"/>
        <v>2346.3536789387122</v>
      </c>
      <c r="Q66" s="4">
        <v>50</v>
      </c>
      <c r="R66" s="5">
        <f t="shared" si="11"/>
        <v>89.187718440098649</v>
      </c>
      <c r="Z66">
        <v>61</v>
      </c>
      <c r="AA66" s="3">
        <f t="shared" si="5"/>
        <v>288</v>
      </c>
      <c r="AB66" s="5">
        <f t="shared" si="6"/>
        <v>309.00630484649247</v>
      </c>
      <c r="AC66" s="3">
        <f t="shared" si="3"/>
        <v>14</v>
      </c>
      <c r="AD66" s="5">
        <f t="shared" si="7"/>
        <v>11.925563743610283</v>
      </c>
    </row>
    <row r="67" spans="1:30" x14ac:dyDescent="0.3">
      <c r="A67">
        <v>62</v>
      </c>
      <c r="B67" s="4">
        <v>83</v>
      </c>
      <c r="C67" s="5">
        <f t="shared" si="8"/>
        <v>309.8550837528029</v>
      </c>
      <c r="D67" s="4">
        <v>5</v>
      </c>
      <c r="E67" s="5">
        <f t="shared" si="9"/>
        <v>13.737900706769032</v>
      </c>
      <c r="N67">
        <v>62</v>
      </c>
      <c r="O67" s="4">
        <v>1195</v>
      </c>
      <c r="P67" s="5">
        <f t="shared" si="10"/>
        <v>2597.2095038152456</v>
      </c>
      <c r="Q67" s="4">
        <v>55</v>
      </c>
      <c r="R67" s="5">
        <f t="shared" si="11"/>
        <v>99.874413495973158</v>
      </c>
      <c r="Z67">
        <v>62</v>
      </c>
      <c r="AA67" s="3">
        <f t="shared" si="5"/>
        <v>83</v>
      </c>
      <c r="AB67" s="5">
        <f t="shared" si="6"/>
        <v>333.95053853712858</v>
      </c>
      <c r="AC67" s="3">
        <f t="shared" si="3"/>
        <v>5</v>
      </c>
      <c r="AD67" s="5">
        <f t="shared" si="7"/>
        <v>12.920727673158829</v>
      </c>
    </row>
    <row r="68" spans="1:30" x14ac:dyDescent="0.3">
      <c r="A68">
        <v>63</v>
      </c>
      <c r="B68" s="4">
        <v>322</v>
      </c>
      <c r="C68" s="5">
        <f t="shared" si="8"/>
        <v>329.44507886386276</v>
      </c>
      <c r="D68" s="4">
        <v>14</v>
      </c>
      <c r="E68" s="5">
        <f t="shared" si="9"/>
        <v>14.665977806843307</v>
      </c>
      <c r="N68">
        <v>63</v>
      </c>
      <c r="O68" s="4">
        <v>1517</v>
      </c>
      <c r="P68" s="5">
        <f t="shared" si="10"/>
        <v>2870.1277140925049</v>
      </c>
      <c r="Q68" s="4">
        <v>69</v>
      </c>
      <c r="R68" s="5">
        <f t="shared" si="11"/>
        <v>111.60109602259875</v>
      </c>
      <c r="Z68">
        <v>63</v>
      </c>
      <c r="AA68" s="3">
        <f t="shared" si="5"/>
        <v>322</v>
      </c>
      <c r="AB68" s="5">
        <f t="shared" si="6"/>
        <v>360.28259514672129</v>
      </c>
      <c r="AC68" s="3">
        <f t="shared" si="3"/>
        <v>14</v>
      </c>
      <c r="AD68" s="5">
        <f t="shared" si="7"/>
        <v>13.969329166378948</v>
      </c>
    </row>
    <row r="69" spans="1:30" x14ac:dyDescent="0.3">
      <c r="A69">
        <v>64</v>
      </c>
      <c r="B69" s="4">
        <v>307</v>
      </c>
      <c r="C69" s="5">
        <f t="shared" si="8"/>
        <v>349.97428662731812</v>
      </c>
      <c r="D69" s="4">
        <v>9</v>
      </c>
      <c r="E69" s="5">
        <f t="shared" si="9"/>
        <v>15.637658954790391</v>
      </c>
      <c r="N69">
        <v>64</v>
      </c>
      <c r="O69" s="4">
        <v>1824</v>
      </c>
      <c r="P69" s="5">
        <f t="shared" si="10"/>
        <v>3166.4920160958727</v>
      </c>
      <c r="Q69" s="4">
        <v>78</v>
      </c>
      <c r="R69" s="5">
        <f t="shared" si="11"/>
        <v>124.43746778336974</v>
      </c>
      <c r="Z69">
        <v>64</v>
      </c>
      <c r="AA69" s="3">
        <f t="shared" si="5"/>
        <v>307</v>
      </c>
      <c r="AB69" s="5">
        <f t="shared" si="6"/>
        <v>388.02096508416111</v>
      </c>
      <c r="AC69" s="3">
        <f t="shared" si="3"/>
        <v>9</v>
      </c>
      <c r="AD69" s="5">
        <f t="shared" si="7"/>
        <v>15.071329271915817</v>
      </c>
    </row>
    <row r="70" spans="1:30" x14ac:dyDescent="0.3">
      <c r="A70">
        <v>65</v>
      </c>
      <c r="B70" s="4">
        <v>315</v>
      </c>
      <c r="C70" s="5">
        <f t="shared" si="8"/>
        <v>371.46505382795698</v>
      </c>
      <c r="D70" s="4">
        <v>7</v>
      </c>
      <c r="E70" s="5">
        <f t="shared" si="9"/>
        <v>16.653384698868336</v>
      </c>
      <c r="N70">
        <v>65</v>
      </c>
      <c r="O70" s="4">
        <v>2139</v>
      </c>
      <c r="P70" s="5">
        <f t="shared" si="10"/>
        <v>3487.7133024586033</v>
      </c>
      <c r="Q70" s="4">
        <v>85</v>
      </c>
      <c r="R70" s="5">
        <f t="shared" si="11"/>
        <v>138.45413533999854</v>
      </c>
      <c r="Z70">
        <v>65</v>
      </c>
      <c r="AA70" s="3">
        <f t="shared" si="5"/>
        <v>315</v>
      </c>
      <c r="AB70" s="5">
        <f t="shared" si="6"/>
        <v>417.17902567010913</v>
      </c>
      <c r="AC70" s="3">
        <f t="shared" si="3"/>
        <v>7</v>
      </c>
      <c r="AD70" s="5">
        <f t="shared" si="7"/>
        <v>16.226398779536648</v>
      </c>
    </row>
    <row r="71" spans="1:30" x14ac:dyDescent="0.3">
      <c r="A71">
        <v>66</v>
      </c>
      <c r="B71" s="4">
        <v>282</v>
      </c>
      <c r="C71" s="5">
        <f t="shared" ref="C71:C102" si="12">C$1*_xlfn.NORM.DIST($A71,C$2,C$3,FALSE)</f>
        <v>393.93856893302848</v>
      </c>
      <c r="D71" s="4">
        <v>20</v>
      </c>
      <c r="E71" s="5">
        <f t="shared" ref="E71:E102" si="13">E$1*_xlfn.NORM.DIST($A71,E$2,E$3,FALSE)</f>
        <v>17.713458134352887</v>
      </c>
      <c r="N71">
        <v>66</v>
      </c>
      <c r="O71" s="4">
        <v>2421</v>
      </c>
      <c r="P71" s="5">
        <f t="shared" ref="P71:P102" si="14">P$1*_xlfn.NORM.DIST($A71,P$2,P$3,TRUE)</f>
        <v>3835.2236929404626</v>
      </c>
      <c r="Q71" s="4">
        <v>105</v>
      </c>
      <c r="R71" s="5">
        <f t="shared" ref="R71:R102" si="15">R$1*_xlfn.NORM.DIST($A71,R$2,R$3,TRUE)</f>
        <v>153.72215208021228</v>
      </c>
      <c r="Z71">
        <v>66</v>
      </c>
      <c r="AA71" s="3">
        <f t="shared" si="5"/>
        <v>282</v>
      </c>
      <c r="AB71" s="5">
        <f t="shared" si="6"/>
        <v>447.76468693627118</v>
      </c>
      <c r="AC71" s="3">
        <f t="shared" ref="AC71:AC114" si="16">+D71</f>
        <v>20</v>
      </c>
      <c r="AD71" s="5">
        <f t="shared" si="7"/>
        <v>17.433906513474945</v>
      </c>
    </row>
    <row r="72" spans="1:30" x14ac:dyDescent="0.3">
      <c r="A72">
        <v>67</v>
      </c>
      <c r="B72" s="4">
        <v>342</v>
      </c>
      <c r="C72" s="5">
        <f t="shared" si="12"/>
        <v>417.41471637292045</v>
      </c>
      <c r="D72" s="4">
        <v>14</v>
      </c>
      <c r="E72" s="5">
        <f t="shared" si="13"/>
        <v>18.818034453684657</v>
      </c>
      <c r="N72">
        <v>67</v>
      </c>
      <c r="O72" s="4">
        <v>2763</v>
      </c>
      <c r="P72" s="5">
        <f t="shared" si="14"/>
        <v>4210.4699100722974</v>
      </c>
      <c r="Q72" s="4">
        <v>119</v>
      </c>
      <c r="R72" s="5">
        <f t="shared" si="15"/>
        <v>170.31251359981945</v>
      </c>
      <c r="Z72">
        <v>67</v>
      </c>
      <c r="AA72" s="3">
        <f t="shared" ref="AA72:AA114" si="17">+B72</f>
        <v>342</v>
      </c>
      <c r="AB72" s="5">
        <f t="shared" ref="AB72:AB135" si="18">AB$1*_xlfn.NORM.DIST($Z72,AB$2,AB$3,TRUE)</f>
        <v>479.78006665648167</v>
      </c>
      <c r="AC72" s="3">
        <f t="shared" si="16"/>
        <v>14</v>
      </c>
      <c r="AD72" s="5">
        <f t="shared" ref="AD72:AD135" si="19">AD$1*_xlfn.NORM.DIST($Z72,AD$2,AD$3,TRUE)</f>
        <v>18.692910315667675</v>
      </c>
    </row>
    <row r="73" spans="1:30" x14ac:dyDescent="0.3">
      <c r="A73">
        <v>68</v>
      </c>
      <c r="B73" s="4">
        <v>576</v>
      </c>
      <c r="C73" s="5">
        <f t="shared" si="12"/>
        <v>441.91192768092378</v>
      </c>
      <c r="D73" s="4">
        <v>29</v>
      </c>
      <c r="E73" s="5">
        <f t="shared" si="13"/>
        <v>19.967110755027651</v>
      </c>
      <c r="N73">
        <v>68</v>
      </c>
      <c r="O73" s="4">
        <v>3339</v>
      </c>
      <c r="P73" s="5">
        <f t="shared" si="14"/>
        <v>4614.905999137568</v>
      </c>
      <c r="Q73" s="4">
        <v>148</v>
      </c>
      <c r="R73" s="5">
        <f t="shared" si="15"/>
        <v>188.29560866351775</v>
      </c>
      <c r="Z73">
        <v>68</v>
      </c>
      <c r="AA73" s="3">
        <f t="shared" si="17"/>
        <v>576</v>
      </c>
      <c r="AB73" s="5">
        <f t="shared" si="18"/>
        <v>513.22119958662665</v>
      </c>
      <c r="AC73" s="3">
        <f t="shared" si="16"/>
        <v>29</v>
      </c>
      <c r="AD73" s="5">
        <f t="shared" si="19"/>
        <v>20.002150965859482</v>
      </c>
    </row>
    <row r="74" spans="1:30" x14ac:dyDescent="0.3">
      <c r="A74">
        <v>69</v>
      </c>
      <c r="B74" s="4">
        <v>652</v>
      </c>
      <c r="C74" s="5">
        <f t="shared" si="12"/>
        <v>467.44703008786104</v>
      </c>
      <c r="D74" s="4">
        <v>12</v>
      </c>
      <c r="E74" s="5">
        <f t="shared" si="13"/>
        <v>21.160516202540588</v>
      </c>
      <c r="N74">
        <v>69</v>
      </c>
      <c r="O74" s="4">
        <v>3991</v>
      </c>
      <c r="P74" s="5">
        <f t="shared" si="14"/>
        <v>5049.9854104436308</v>
      </c>
      <c r="Q74" s="4">
        <v>160</v>
      </c>
      <c r="R74" s="5">
        <f t="shared" si="15"/>
        <v>207.74062884741085</v>
      </c>
      <c r="Z74">
        <v>69</v>
      </c>
      <c r="AA74" s="3">
        <f t="shared" si="17"/>
        <v>652</v>
      </c>
      <c r="AB74" s="5">
        <f t="shared" si="18"/>
        <v>548.07778569026516</v>
      </c>
      <c r="AC74" s="3">
        <f t="shared" si="16"/>
        <v>12</v>
      </c>
      <c r="AD74" s="5">
        <f t="shared" si="19"/>
        <v>21.36004924939035</v>
      </c>
    </row>
    <row r="75" spans="1:30" x14ac:dyDescent="0.3">
      <c r="A75">
        <v>70</v>
      </c>
      <c r="B75" s="4">
        <v>1124</v>
      </c>
      <c r="C75" s="5">
        <f t="shared" si="12"/>
        <v>494.03509321877152</v>
      </c>
      <c r="D75" s="4">
        <v>37</v>
      </c>
      <c r="E75" s="5">
        <f t="shared" si="13"/>
        <v>22.397902634443319</v>
      </c>
      <c r="N75">
        <v>70</v>
      </c>
      <c r="O75" s="4">
        <v>5115</v>
      </c>
      <c r="P75" s="5">
        <f t="shared" si="14"/>
        <v>5517.1524707146846</v>
      </c>
      <c r="Q75" s="4">
        <v>197</v>
      </c>
      <c r="R75" s="5">
        <f t="shared" si="15"/>
        <v>228.7149408665762</v>
      </c>
      <c r="Z75">
        <v>70</v>
      </c>
      <c r="AA75" s="3">
        <f t="shared" si="17"/>
        <v>1124</v>
      </c>
      <c r="AB75" s="5">
        <f t="shared" si="18"/>
        <v>584.33298184486387</v>
      </c>
      <c r="AC75" s="3">
        <f t="shared" si="16"/>
        <v>37</v>
      </c>
      <c r="AD75" s="5">
        <f t="shared" si="19"/>
        <v>22.764706341775813</v>
      </c>
    </row>
    <row r="76" spans="1:30" x14ac:dyDescent="0.3">
      <c r="A76">
        <v>71</v>
      </c>
      <c r="B76" s="4">
        <v>858</v>
      </c>
      <c r="C76" s="5">
        <f t="shared" si="12"/>
        <v>521.68927458878579</v>
      </c>
      <c r="D76" s="4">
        <v>23</v>
      </c>
      <c r="E76" s="5">
        <f t="shared" si="13"/>
        <v>23.678735716950047</v>
      </c>
      <c r="N76">
        <v>71</v>
      </c>
      <c r="O76" s="4">
        <v>5973</v>
      </c>
      <c r="P76" s="5">
        <f t="shared" si="14"/>
        <v>6017.8332796505492</v>
      </c>
      <c r="Q76" s="4">
        <v>220</v>
      </c>
      <c r="R76" s="5">
        <f t="shared" si="15"/>
        <v>251.28342649669571</v>
      </c>
      <c r="Z76">
        <v>71</v>
      </c>
      <c r="AA76" s="3">
        <f t="shared" si="17"/>
        <v>858</v>
      </c>
      <c r="AB76" s="5">
        <f t="shared" si="18"/>
        <v>621.96324116090409</v>
      </c>
      <c r="AC76" s="3">
        <f t="shared" si="16"/>
        <v>23</v>
      </c>
      <c r="AD76" s="5">
        <f t="shared" si="19"/>
        <v>24.213907632587993</v>
      </c>
    </row>
    <row r="77" spans="1:30" x14ac:dyDescent="0.3">
      <c r="A77">
        <v>72</v>
      </c>
      <c r="B77" s="4">
        <v>681</v>
      </c>
      <c r="C77" s="5">
        <f t="shared" si="12"/>
        <v>550.42066464328411</v>
      </c>
      <c r="D77" s="4">
        <v>23</v>
      </c>
      <c r="E77" s="5">
        <f t="shared" si="13"/>
        <v>25.002286743267099</v>
      </c>
      <c r="N77">
        <v>72</v>
      </c>
      <c r="O77" s="4">
        <v>6654</v>
      </c>
      <c r="P77" s="5">
        <f t="shared" si="14"/>
        <v>6553.4260771241607</v>
      </c>
      <c r="Q77" s="4">
        <v>243</v>
      </c>
      <c r="R77" s="5">
        <f t="shared" si="15"/>
        <v>275.5077958917596</v>
      </c>
      <c r="Z77">
        <v>72</v>
      </c>
      <c r="AA77" s="3">
        <f t="shared" si="17"/>
        <v>681</v>
      </c>
      <c r="AB77" s="5">
        <f t="shared" si="18"/>
        <v>660.93820360540428</v>
      </c>
      <c r="AC77" s="3">
        <f t="shared" si="16"/>
        <v>23</v>
      </c>
      <c r="AD77" s="5">
        <f t="shared" si="19"/>
        <v>25.705130060457737</v>
      </c>
    </row>
    <row r="78" spans="1:30" x14ac:dyDescent="0.3">
      <c r="A78">
        <v>73</v>
      </c>
      <c r="B78" s="4">
        <v>972</v>
      </c>
      <c r="C78" s="5">
        <f t="shared" si="12"/>
        <v>580.23813213292408</v>
      </c>
      <c r="D78" s="4">
        <v>41</v>
      </c>
      <c r="E78" s="5">
        <f t="shared" si="13"/>
        <v>26.36762517705121</v>
      </c>
      <c r="N78">
        <v>73</v>
      </c>
      <c r="O78" s="4">
        <v>7626</v>
      </c>
      <c r="P78" s="5">
        <f t="shared" si="14"/>
        <v>7125.291136005696</v>
      </c>
      <c r="Q78" s="4">
        <v>284</v>
      </c>
      <c r="R78" s="5">
        <f t="shared" si="15"/>
        <v>301.44588096097488</v>
      </c>
      <c r="Z78">
        <v>73</v>
      </c>
      <c r="AA78" s="3">
        <f t="shared" si="17"/>
        <v>972</v>
      </c>
      <c r="AB78" s="5">
        <f t="shared" si="18"/>
        <v>701.22064110691929</v>
      </c>
      <c r="AC78" s="3">
        <f t="shared" si="16"/>
        <v>41</v>
      </c>
      <c r="AD78" s="5">
        <f t="shared" si="19"/>
        <v>27.235552977172581</v>
      </c>
    </row>
    <row r="79" spans="1:30" x14ac:dyDescent="0.3">
      <c r="A79">
        <v>74</v>
      </c>
      <c r="B79" s="4">
        <v>610</v>
      </c>
      <c r="C79" s="5">
        <f t="shared" si="12"/>
        <v>611.14817065666148</v>
      </c>
      <c r="D79" s="4">
        <v>33</v>
      </c>
      <c r="E79" s="5">
        <f t="shared" si="13"/>
        <v>27.773612038937063</v>
      </c>
      <c r="N79">
        <v>74</v>
      </c>
      <c r="O79" s="4">
        <v>8236</v>
      </c>
      <c r="P79" s="5">
        <f t="shared" si="14"/>
        <v>7734.7402450608715</v>
      </c>
      <c r="Q79" s="4">
        <v>317</v>
      </c>
      <c r="R79" s="5">
        <f t="shared" si="15"/>
        <v>329.15091627729822</v>
      </c>
      <c r="Z79">
        <v>74</v>
      </c>
      <c r="AA79" s="3">
        <f t="shared" si="17"/>
        <v>610</v>
      </c>
      <c r="AB79" s="5">
        <f t="shared" si="18"/>
        <v>742.76645973673169</v>
      </c>
      <c r="AC79" s="3">
        <f t="shared" si="16"/>
        <v>33</v>
      </c>
      <c r="AD79" s="5">
        <f t="shared" si="19"/>
        <v>28.802072502887139</v>
      </c>
    </row>
    <row r="80" spans="1:30" x14ac:dyDescent="0.3">
      <c r="A80">
        <v>75</v>
      </c>
      <c r="B80" s="4">
        <v>804</v>
      </c>
      <c r="C80" s="5">
        <f t="shared" si="12"/>
        <v>643.15474724494356</v>
      </c>
      <c r="D80" s="4">
        <v>33</v>
      </c>
      <c r="E80" s="5">
        <f t="shared" si="13"/>
        <v>29.218894232922867</v>
      </c>
      <c r="N80">
        <v>75</v>
      </c>
      <c r="O80" s="4">
        <v>9040</v>
      </c>
      <c r="P80" s="5">
        <f t="shared" si="14"/>
        <v>8383.0258556251792</v>
      </c>
      <c r="Q80" s="4">
        <v>350</v>
      </c>
      <c r="R80" s="5">
        <f t="shared" si="15"/>
        <v>358.67081572710453</v>
      </c>
      <c r="Z80">
        <v>75</v>
      </c>
      <c r="AA80" s="3">
        <f t="shared" si="17"/>
        <v>804</v>
      </c>
      <c r="AB80" s="5">
        <f t="shared" si="18"/>
        <v>785.52476091816527</v>
      </c>
      <c r="AC80" s="3">
        <f t="shared" si="16"/>
        <v>33</v>
      </c>
      <c r="AD80" s="5">
        <f t="shared" si="19"/>
        <v>30.401319277516524</v>
      </c>
    </row>
    <row r="81" spans="1:30" x14ac:dyDescent="0.3">
      <c r="A81">
        <v>76</v>
      </c>
      <c r="B81" s="4">
        <v>847</v>
      </c>
      <c r="C81" s="5">
        <f t="shared" si="12"/>
        <v>676.25915389034697</v>
      </c>
      <c r="D81" s="4">
        <v>32</v>
      </c>
      <c r="E81" s="5">
        <f t="shared" si="13"/>
        <v>30.701899906511727</v>
      </c>
      <c r="N81">
        <v>76</v>
      </c>
      <c r="O81" s="4">
        <v>9887</v>
      </c>
      <c r="P81" s="5">
        <f t="shared" si="14"/>
        <v>9071.3299746465946</v>
      </c>
      <c r="Q81" s="4">
        <v>382</v>
      </c>
      <c r="R81" s="5">
        <f t="shared" si="15"/>
        <v>390.04745375519377</v>
      </c>
      <c r="Z81">
        <v>76</v>
      </c>
      <c r="AA81" s="3">
        <f t="shared" si="17"/>
        <v>847</v>
      </c>
      <c r="AB81" s="5">
        <f t="shared" si="18"/>
        <v>829.43796292162131</v>
      </c>
      <c r="AC81" s="3">
        <f t="shared" si="16"/>
        <v>32</v>
      </c>
      <c r="AD81" s="5">
        <f t="shared" si="19"/>
        <v>32.029679456636089</v>
      </c>
    </row>
    <row r="82" spans="1:30" x14ac:dyDescent="0.3">
      <c r="A82">
        <v>77</v>
      </c>
      <c r="B82" s="4">
        <v>621</v>
      </c>
      <c r="C82" s="5">
        <f t="shared" si="12"/>
        <v>710.45986296355682</v>
      </c>
      <c r="D82" s="4">
        <v>35</v>
      </c>
      <c r="E82" s="5">
        <f t="shared" si="13"/>
        <v>32.22083493451801</v>
      </c>
      <c r="N82">
        <v>77</v>
      </c>
      <c r="O82" s="4">
        <v>10508</v>
      </c>
      <c r="P82" s="5">
        <f t="shared" si="14"/>
        <v>9800.752895054402</v>
      </c>
      <c r="Q82" s="4">
        <v>417</v>
      </c>
      <c r="R82" s="5">
        <f t="shared" si="15"/>
        <v>423.31596059205771</v>
      </c>
      <c r="Z82">
        <v>77</v>
      </c>
      <c r="AA82" s="3">
        <f t="shared" si="17"/>
        <v>621</v>
      </c>
      <c r="AB82" s="5">
        <f t="shared" si="18"/>
        <v>874.44198316722384</v>
      </c>
      <c r="AC82" s="3">
        <f t="shared" si="16"/>
        <v>35</v>
      </c>
      <c r="AD82" s="5">
        <f t="shared" si="19"/>
        <v>33.683318744874356</v>
      </c>
    </row>
    <row r="83" spans="1:30" x14ac:dyDescent="0.3">
      <c r="A83">
        <v>78</v>
      </c>
      <c r="B83" s="4">
        <v>1001</v>
      </c>
      <c r="C83" s="5">
        <f t="shared" si="12"/>
        <v>745.75238747826745</v>
      </c>
      <c r="D83" s="4">
        <v>37</v>
      </c>
      <c r="E83" s="5">
        <f t="shared" si="13"/>
        <v>33.773680611347196</v>
      </c>
      <c r="N83">
        <v>78</v>
      </c>
      <c r="O83" s="4">
        <v>11509</v>
      </c>
      <c r="P83" s="5">
        <f t="shared" si="14"/>
        <v>10572.301862088021</v>
      </c>
      <c r="Q83" s="4">
        <v>454</v>
      </c>
      <c r="R83" s="5">
        <f t="shared" si="15"/>
        <v>458.50404125271109</v>
      </c>
      <c r="Z83">
        <v>78</v>
      </c>
      <c r="AA83" s="3">
        <f t="shared" si="17"/>
        <v>1001</v>
      </c>
      <c r="AB83" s="5">
        <f t="shared" si="18"/>
        <v>920.46648109119178</v>
      </c>
      <c r="AC83" s="3">
        <f t="shared" si="16"/>
        <v>37</v>
      </c>
      <c r="AD83" s="5">
        <f t="shared" si="19"/>
        <v>35.358209207069478</v>
      </c>
    </row>
    <row r="84" spans="1:30" x14ac:dyDescent="0.3">
      <c r="A84">
        <v>79</v>
      </c>
      <c r="B84" s="4">
        <v>854</v>
      </c>
      <c r="C84" s="5">
        <f t="shared" si="12"/>
        <v>782.12914718885406</v>
      </c>
      <c r="D84" s="4">
        <v>46</v>
      </c>
      <c r="E84" s="5">
        <f t="shared" si="13"/>
        <v>35.358192630345258</v>
      </c>
      <c r="N84">
        <v>79</v>
      </c>
      <c r="O84" s="4">
        <v>12363</v>
      </c>
      <c r="P84" s="5">
        <f t="shared" si="14"/>
        <v>11386.879781043692</v>
      </c>
      <c r="Q84" s="4">
        <v>500</v>
      </c>
      <c r="R84" s="5">
        <f t="shared" si="15"/>
        <v>495.63132835177674</v>
      </c>
      <c r="Z84">
        <v>79</v>
      </c>
      <c r="AA84" s="3">
        <f t="shared" si="17"/>
        <v>854</v>
      </c>
      <c r="AB84" s="5">
        <f t="shared" si="18"/>
        <v>967.43516054844304</v>
      </c>
      <c r="AC84" s="3">
        <f t="shared" si="16"/>
        <v>46</v>
      </c>
      <c r="AD84" s="5">
        <f t="shared" si="19"/>
        <v>37.050158548537823</v>
      </c>
    </row>
    <row r="85" spans="1:30" x14ac:dyDescent="0.3">
      <c r="A85">
        <v>80</v>
      </c>
      <c r="B85" s="4">
        <v>836</v>
      </c>
      <c r="C85" s="5">
        <f t="shared" si="12"/>
        <v>819.57934151908796</v>
      </c>
      <c r="D85" s="4">
        <v>27</v>
      </c>
      <c r="E85" s="5">
        <f t="shared" si="13"/>
        <v>36.971901421498778</v>
      </c>
      <c r="N85">
        <v>80</v>
      </c>
      <c r="O85" s="4">
        <v>13199</v>
      </c>
      <c r="P85" s="5">
        <f t="shared" si="14"/>
        <v>12245.274077711967</v>
      </c>
      <c r="Q85" s="4">
        <v>527</v>
      </c>
      <c r="R85" s="5">
        <f t="shared" si="15"/>
        <v>534.7087788735497</v>
      </c>
      <c r="Z85">
        <v>80</v>
      </c>
      <c r="AA85" s="3">
        <f t="shared" si="17"/>
        <v>836</v>
      </c>
      <c r="AB85" s="5">
        <f t="shared" si="18"/>
        <v>1015.2661299354006</v>
      </c>
      <c r="AC85" s="3">
        <f t="shared" si="16"/>
        <v>27</v>
      </c>
      <c r="AD85" s="5">
        <f t="shared" si="19"/>
        <v>38.754841511780171</v>
      </c>
    </row>
    <row r="86" spans="1:30" x14ac:dyDescent="0.3">
      <c r="A86">
        <v>81</v>
      </c>
      <c r="B86" s="4">
        <v>1142</v>
      </c>
      <c r="C86" s="5">
        <f t="shared" si="12"/>
        <v>858.08883032833319</v>
      </c>
      <c r="D86" s="4">
        <v>81</v>
      </c>
      <c r="E86" s="5">
        <f t="shared" si="13"/>
        <v>38.612113910381517</v>
      </c>
      <c r="N86">
        <v>81</v>
      </c>
      <c r="O86" s="4">
        <v>14341</v>
      </c>
      <c r="P86" s="5">
        <f t="shared" si="14"/>
        <v>13148.145827434164</v>
      </c>
      <c r="Q86" s="4">
        <v>608</v>
      </c>
      <c r="R86" s="5">
        <f t="shared" si="15"/>
        <v>575.73812495681693</v>
      </c>
      <c r="Z86">
        <v>81</v>
      </c>
      <c r="AA86" s="3">
        <f t="shared" si="17"/>
        <v>1142</v>
      </c>
      <c r="AB86" s="5">
        <f t="shared" si="18"/>
        <v>1063.8723174368545</v>
      </c>
      <c r="AC86" s="3">
        <f t="shared" si="16"/>
        <v>81</v>
      </c>
      <c r="AD86" s="5">
        <f t="shared" si="19"/>
        <v>40.467832998836812</v>
      </c>
    </row>
    <row r="87" spans="1:30" x14ac:dyDescent="0.3">
      <c r="A87">
        <v>82</v>
      </c>
      <c r="B87" s="4">
        <v>733</v>
      </c>
      <c r="C87" s="5">
        <f t="shared" si="12"/>
        <v>897.64002352317812</v>
      </c>
      <c r="D87" s="4">
        <v>78</v>
      </c>
      <c r="E87" s="5">
        <f t="shared" si="13"/>
        <v>40.27591675182402</v>
      </c>
      <c r="N87">
        <v>82</v>
      </c>
      <c r="O87" s="4">
        <v>15074</v>
      </c>
      <c r="P87" s="5">
        <f t="shared" si="14"/>
        <v>14096.01927206342</v>
      </c>
      <c r="Q87" s="4">
        <v>686</v>
      </c>
      <c r="R87" s="5">
        <f t="shared" si="15"/>
        <v>618.71138849393651</v>
      </c>
      <c r="Z87">
        <v>82</v>
      </c>
      <c r="AA87" s="3">
        <f t="shared" si="17"/>
        <v>733</v>
      </c>
      <c r="AB87" s="5">
        <f t="shared" si="18"/>
        <v>1113.1619380425436</v>
      </c>
      <c r="AC87" s="3">
        <f t="shared" si="16"/>
        <v>78</v>
      </c>
      <c r="AD87" s="5">
        <f t="shared" si="19"/>
        <v>42.184642497177272</v>
      </c>
    </row>
    <row r="88" spans="1:30" x14ac:dyDescent="0.3">
      <c r="A88">
        <v>83</v>
      </c>
      <c r="B88" s="4">
        <v>898</v>
      </c>
      <c r="C88" s="5">
        <f t="shared" si="12"/>
        <v>938.21178051700554</v>
      </c>
      <c r="D88" s="4">
        <v>41</v>
      </c>
      <c r="E88" s="5">
        <f t="shared" si="13"/>
        <v>41.960181081390516</v>
      </c>
      <c r="N88">
        <v>83</v>
      </c>
      <c r="O88" s="4">
        <v>15972</v>
      </c>
      <c r="P88" s="5">
        <f t="shared" si="14"/>
        <v>15089.271846051774</v>
      </c>
      <c r="Q88" s="4">
        <v>727</v>
      </c>
      <c r="R88" s="5">
        <f t="shared" si="15"/>
        <v>663.61046889728914</v>
      </c>
      <c r="Z88">
        <v>83</v>
      </c>
      <c r="AA88" s="3">
        <f t="shared" si="17"/>
        <v>898</v>
      </c>
      <c r="AB88" s="5">
        <f t="shared" si="18"/>
        <v>1163.0390082562044</v>
      </c>
      <c r="AC88" s="3">
        <f t="shared" si="16"/>
        <v>41</v>
      </c>
      <c r="AD88" s="5">
        <f t="shared" si="19"/>
        <v>43.900749363204703</v>
      </c>
    </row>
    <row r="89" spans="1:30" x14ac:dyDescent="0.3">
      <c r="A89">
        <v>84</v>
      </c>
      <c r="B89" s="4">
        <v>994</v>
      </c>
      <c r="C89" s="5">
        <f t="shared" si="12"/>
        <v>979.77932052727726</v>
      </c>
      <c r="D89" s="4">
        <v>57</v>
      </c>
      <c r="E89" s="5">
        <f t="shared" si="13"/>
        <v>43.661568816450668</v>
      </c>
      <c r="N89">
        <v>84</v>
      </c>
      <c r="O89" s="4">
        <v>16966</v>
      </c>
      <c r="P89" s="5">
        <f t="shared" si="14"/>
        <v>16128.124833292133</v>
      </c>
      <c r="Q89" s="4">
        <v>784</v>
      </c>
      <c r="R89" s="5">
        <f t="shared" si="15"/>
        <v>710.40681275294003</v>
      </c>
      <c r="Z89">
        <v>84</v>
      </c>
      <c r="AA89" s="3">
        <f t="shared" si="17"/>
        <v>994</v>
      </c>
      <c r="AB89" s="5">
        <f t="shared" si="18"/>
        <v>1213.4039037451691</v>
      </c>
      <c r="AC89" s="3">
        <f t="shared" si="16"/>
        <v>57</v>
      </c>
      <c r="AD89" s="5">
        <f t="shared" si="19"/>
        <v>45.611638501727754</v>
      </c>
    </row>
    <row r="90" spans="1:30" x14ac:dyDescent="0.3">
      <c r="A90">
        <v>85</v>
      </c>
      <c r="B90" s="4">
        <v>1363</v>
      </c>
      <c r="C90" s="5">
        <f t="shared" si="12"/>
        <v>1022.3141446800586</v>
      </c>
      <c r="D90" s="4">
        <v>46</v>
      </c>
      <c r="E90" s="5">
        <f t="shared" si="13"/>
        <v>45.376540526520763</v>
      </c>
      <c r="N90">
        <v>85</v>
      </c>
      <c r="O90" s="4">
        <v>18329</v>
      </c>
      <c r="P90" s="5">
        <f t="shared" si="14"/>
        <v>17212.634775138285</v>
      </c>
      <c r="Q90" s="4">
        <v>830</v>
      </c>
      <c r="R90" s="5">
        <f t="shared" si="15"/>
        <v>759.06117326451499</v>
      </c>
      <c r="Z90">
        <v>85</v>
      </c>
      <c r="AA90" s="3">
        <f t="shared" si="17"/>
        <v>1363</v>
      </c>
      <c r="AB90" s="5">
        <f t="shared" si="18"/>
        <v>1264.1539545644159</v>
      </c>
      <c r="AC90" s="3">
        <f t="shared" si="16"/>
        <v>46</v>
      </c>
      <c r="AD90" s="5">
        <f t="shared" si="19"/>
        <v>47.312835972473934</v>
      </c>
    </row>
    <row r="91" spans="1:30" x14ac:dyDescent="0.3">
      <c r="A91">
        <v>86</v>
      </c>
      <c r="B91" s="4">
        <v>803</v>
      </c>
      <c r="C91" s="5">
        <f t="shared" si="12"/>
        <v>1065.7839708633733</v>
      </c>
      <c r="D91" s="4">
        <v>47</v>
      </c>
      <c r="E91" s="5">
        <f t="shared" si="13"/>
        <v>47.101364879717721</v>
      </c>
      <c r="N91">
        <v>86</v>
      </c>
      <c r="O91" s="4">
        <v>19132</v>
      </c>
      <c r="P91" s="5">
        <f t="shared" si="14"/>
        <v>18342.685747145391</v>
      </c>
      <c r="Q91" s="4">
        <v>877</v>
      </c>
      <c r="R91" s="5">
        <f t="shared" si="15"/>
        <v>809.52346639759082</v>
      </c>
      <c r="Z91">
        <v>86</v>
      </c>
      <c r="AA91" s="3">
        <f t="shared" si="17"/>
        <v>803</v>
      </c>
      <c r="AB91" s="5">
        <f t="shared" si="18"/>
        <v>1315.1840720465718</v>
      </c>
      <c r="AC91" s="3">
        <f t="shared" si="16"/>
        <v>47</v>
      </c>
      <c r="AD91" s="5">
        <f t="shared" si="19"/>
        <v>48.999944056060535</v>
      </c>
    </row>
    <row r="92" spans="1:30" x14ac:dyDescent="0.3">
      <c r="A92">
        <v>87</v>
      </c>
      <c r="B92" s="4">
        <v>1551</v>
      </c>
      <c r="C92" s="5">
        <f t="shared" si="12"/>
        <v>1110.1526822351668</v>
      </c>
      <c r="D92" s="4">
        <v>57</v>
      </c>
      <c r="E92" s="5">
        <f t="shared" si="13"/>
        <v>48.832129658734061</v>
      </c>
      <c r="N92">
        <v>87</v>
      </c>
      <c r="O92" s="4">
        <v>20683</v>
      </c>
      <c r="P92" s="5">
        <f t="shared" si="14"/>
        <v>19517.982617481131</v>
      </c>
      <c r="Q92" s="4">
        <v>934</v>
      </c>
      <c r="R92" s="5">
        <f t="shared" si="15"/>
        <v>861.73272947826183</v>
      </c>
      <c r="Z92">
        <v>87</v>
      </c>
      <c r="AA92" s="3">
        <f t="shared" si="17"/>
        <v>1551</v>
      </c>
      <c r="AB92" s="5">
        <f t="shared" si="18"/>
        <v>1366.3874009887948</v>
      </c>
      <c r="AC92" s="3">
        <f t="shared" si="16"/>
        <v>57</v>
      </c>
      <c r="AD92" s="5">
        <f t="shared" si="19"/>
        <v>50.668675321769847</v>
      </c>
    </row>
    <row r="93" spans="1:30" x14ac:dyDescent="0.3">
      <c r="A93">
        <v>88</v>
      </c>
      <c r="B93" s="4">
        <v>994</v>
      </c>
      <c r="C93" s="5">
        <f t="shared" si="12"/>
        <v>1155.3802902479852</v>
      </c>
      <c r="D93" s="4">
        <v>42</v>
      </c>
      <c r="E93" s="5">
        <f t="shared" si="13"/>
        <v>50.56475432582863</v>
      </c>
      <c r="N93">
        <v>88</v>
      </c>
      <c r="O93" s="4">
        <v>21677</v>
      </c>
      <c r="P93" s="5">
        <f t="shared" si="14"/>
        <v>20738.045393646637</v>
      </c>
      <c r="Q93" s="4">
        <v>976</v>
      </c>
      <c r="R93" s="5">
        <f t="shared" si="15"/>
        <v>915.6171866951488</v>
      </c>
      <c r="Z93">
        <v>88</v>
      </c>
      <c r="AA93" s="3">
        <f t="shared" si="17"/>
        <v>994</v>
      </c>
      <c r="AB93" s="5">
        <f t="shared" si="18"/>
        <v>1417.6559903973341</v>
      </c>
      <c r="AC93" s="3">
        <f t="shared" si="16"/>
        <v>42</v>
      </c>
      <c r="AD93" s="5">
        <f t="shared" si="19"/>
        <v>52.314885257760871</v>
      </c>
    </row>
    <row r="94" spans="1:30" x14ac:dyDescent="0.3">
      <c r="A94">
        <v>89</v>
      </c>
      <c r="B94" s="4">
        <v>949</v>
      </c>
      <c r="C94" s="5">
        <f t="shared" si="12"/>
        <v>1201.422913000843</v>
      </c>
      <c r="D94" s="4">
        <v>65</v>
      </c>
      <c r="E94" s="5">
        <f t="shared" si="13"/>
        <v>52.295004102071402</v>
      </c>
      <c r="N94">
        <v>89</v>
      </c>
      <c r="O94" s="4">
        <v>22626</v>
      </c>
      <c r="P94" s="5">
        <f t="shared" si="14"/>
        <v>22002.204756137122</v>
      </c>
      <c r="Q94" s="4">
        <v>1041</v>
      </c>
      <c r="R94" s="5">
        <f t="shared" si="15"/>
        <v>971.09442452211329</v>
      </c>
      <c r="Z94">
        <v>89</v>
      </c>
      <c r="AA94" s="3">
        <f t="shared" si="17"/>
        <v>949</v>
      </c>
      <c r="AB94" s="5">
        <f t="shared" si="18"/>
        <v>1468.8814757778243</v>
      </c>
      <c r="AC94" s="3">
        <f t="shared" si="16"/>
        <v>65</v>
      </c>
      <c r="AD94" s="5">
        <f t="shared" si="19"/>
        <v>53.934603050559375</v>
      </c>
    </row>
    <row r="95" spans="1:30" x14ac:dyDescent="0.3">
      <c r="A95">
        <v>90</v>
      </c>
      <c r="B95" s="4">
        <v>1090</v>
      </c>
      <c r="C95" s="5">
        <f t="shared" si="12"/>
        <v>1248.2327696693164</v>
      </c>
      <c r="D95" s="4">
        <v>47</v>
      </c>
      <c r="E95" s="5">
        <f t="shared" si="13"/>
        <v>54.018505511627929</v>
      </c>
      <c r="N95">
        <v>90</v>
      </c>
      <c r="O95" s="4">
        <v>23716</v>
      </c>
      <c r="P95" s="5">
        <f t="shared" si="14"/>
        <v>23309.598868015393</v>
      </c>
      <c r="Q95" s="4">
        <v>1088</v>
      </c>
      <c r="R95" s="5">
        <f t="shared" si="15"/>
        <v>1028.0716785430518</v>
      </c>
      <c r="Z95">
        <v>90</v>
      </c>
      <c r="AA95" s="3">
        <f t="shared" si="17"/>
        <v>1090</v>
      </c>
      <c r="AB95" s="5">
        <f t="shared" si="18"/>
        <v>1519.9557657891773</v>
      </c>
      <c r="AC95" s="3">
        <f t="shared" si="16"/>
        <v>47</v>
      </c>
      <c r="AD95" s="5">
        <f t="shared" si="19"/>
        <v>55.524060134187749</v>
      </c>
    </row>
    <row r="96" spans="1:30" x14ac:dyDescent="0.3">
      <c r="A96">
        <v>91</v>
      </c>
      <c r="B96" s="4">
        <v>1276</v>
      </c>
      <c r="C96" s="5">
        <f t="shared" si="12"/>
        <v>1295.7581916977213</v>
      </c>
      <c r="D96" s="4">
        <v>36</v>
      </c>
      <c r="E96" s="5">
        <f t="shared" si="13"/>
        <v>55.730763327374724</v>
      </c>
      <c r="N96">
        <v>91</v>
      </c>
      <c r="O96" s="4">
        <v>24992</v>
      </c>
      <c r="P96" s="5">
        <f t="shared" si="14"/>
        <v>24659.17153815028</v>
      </c>
      <c r="Q96" s="4">
        <v>1124</v>
      </c>
      <c r="R96" s="5">
        <f t="shared" si="15"/>
        <v>1086.4462315473766</v>
      </c>
      <c r="Z96">
        <v>91</v>
      </c>
      <c r="AA96" s="3">
        <f t="shared" si="17"/>
        <v>1276</v>
      </c>
      <c r="AB96" s="5">
        <f t="shared" si="18"/>
        <v>1570.7717260145243</v>
      </c>
      <c r="AC96" s="3">
        <f t="shared" si="16"/>
        <v>36</v>
      </c>
      <c r="AD96" s="5">
        <f t="shared" si="19"/>
        <v>57.079716169347257</v>
      </c>
    </row>
    <row r="97" spans="1:30" x14ac:dyDescent="0.3">
      <c r="A97">
        <v>92</v>
      </c>
      <c r="B97" s="4">
        <v>1211</v>
      </c>
      <c r="C97" s="5">
        <f t="shared" si="12"/>
        <v>1343.9436513625694</v>
      </c>
      <c r="D97" s="4">
        <v>53</v>
      </c>
      <c r="E97" s="5">
        <f t="shared" si="13"/>
        <v>57.427178839759783</v>
      </c>
      <c r="N97">
        <v>92</v>
      </c>
      <c r="O97" s="4">
        <v>26203</v>
      </c>
      <c r="P97" s="5">
        <f t="shared" si="14"/>
        <v>26049.671803196223</v>
      </c>
      <c r="Q97" s="4">
        <v>1177</v>
      </c>
      <c r="R97" s="5">
        <f t="shared" si="15"/>
        <v>1146.1059211046504</v>
      </c>
      <c r="Z97">
        <v>92</v>
      </c>
      <c r="AA97" s="3">
        <f t="shared" si="17"/>
        <v>1211</v>
      </c>
      <c r="AB97" s="5">
        <f t="shared" si="18"/>
        <v>1621.2238526452131</v>
      </c>
      <c r="AC97" s="3">
        <f t="shared" si="16"/>
        <v>53</v>
      </c>
      <c r="AD97" s="5">
        <f t="shared" si="19"/>
        <v>58.598282158722192</v>
      </c>
    </row>
    <row r="98" spans="1:30" x14ac:dyDescent="0.3">
      <c r="A98">
        <v>93</v>
      </c>
      <c r="B98" s="4">
        <v>1631</v>
      </c>
      <c r="C98" s="5">
        <f t="shared" si="12"/>
        <v>1392.7298082346233</v>
      </c>
      <c r="D98" s="4">
        <v>52</v>
      </c>
      <c r="E98" s="5">
        <f t="shared" si="13"/>
        <v>59.103069356727701</v>
      </c>
      <c r="N98">
        <v>93</v>
      </c>
      <c r="O98" s="4">
        <v>27834</v>
      </c>
      <c r="P98" s="5">
        <f t="shared" si="14"/>
        <v>27479.654979402087</v>
      </c>
      <c r="Q98" s="4">
        <v>1229</v>
      </c>
      <c r="R98" s="5">
        <f t="shared" si="15"/>
        <v>1206.9297531508639</v>
      </c>
      <c r="Z98">
        <v>93</v>
      </c>
      <c r="AA98" s="3">
        <f t="shared" si="17"/>
        <v>1631</v>
      </c>
      <c r="AB98" s="5">
        <f t="shared" si="18"/>
        <v>1671.2089290226306</v>
      </c>
      <c r="AC98" s="3">
        <f t="shared" si="16"/>
        <v>52</v>
      </c>
      <c r="AD98" s="5">
        <f t="shared" si="19"/>
        <v>60.07674045469885</v>
      </c>
    </row>
    <row r="99" spans="1:30" x14ac:dyDescent="0.3">
      <c r="A99">
        <v>94</v>
      </c>
      <c r="B99" s="4">
        <v>1357</v>
      </c>
      <c r="C99" s="5">
        <f t="shared" si="12"/>
        <v>1442.0535739781092</v>
      </c>
      <c r="D99" s="4">
        <v>46</v>
      </c>
      <c r="E99" s="5">
        <f t="shared" si="13"/>
        <v>60.753688828883469</v>
      </c>
      <c r="N99">
        <v>94</v>
      </c>
      <c r="O99" s="4">
        <v>29191</v>
      </c>
      <c r="P99" s="5">
        <f t="shared" si="14"/>
        <v>28947.485220204013</v>
      </c>
      <c r="Q99" s="4">
        <v>1275</v>
      </c>
      <c r="R99" s="5">
        <f t="shared" si="15"/>
        <v>1268.7886164598306</v>
      </c>
      <c r="Z99">
        <v>94</v>
      </c>
      <c r="AA99" s="3">
        <f t="shared" si="17"/>
        <v>1357</v>
      </c>
      <c r="AB99" s="5">
        <f t="shared" si="18"/>
        <v>1720.6266582347316</v>
      </c>
      <c r="AC99" s="3">
        <f t="shared" si="16"/>
        <v>46</v>
      </c>
      <c r="AD99" s="5">
        <f t="shared" si="19"/>
        <v>61.512361469450184</v>
      </c>
    </row>
    <row r="100" spans="1:30" x14ac:dyDescent="0.3">
      <c r="A100">
        <v>95</v>
      </c>
      <c r="B100" s="4">
        <v>1424</v>
      </c>
      <c r="C100" s="5">
        <f t="shared" si="12"/>
        <v>1491.8481958304847</v>
      </c>
      <c r="D100" s="4">
        <v>51</v>
      </c>
      <c r="E100" s="5">
        <f t="shared" si="13"/>
        <v>62.374249481038554</v>
      </c>
      <c r="N100">
        <v>95</v>
      </c>
      <c r="O100" s="4">
        <v>30615</v>
      </c>
      <c r="P100" s="5">
        <f t="shared" si="14"/>
        <v>30451.339599472114</v>
      </c>
      <c r="Q100" s="4">
        <v>1326</v>
      </c>
      <c r="R100" s="5">
        <f t="shared" si="15"/>
        <v>1331.5460912642932</v>
      </c>
      <c r="Z100">
        <v>95</v>
      </c>
      <c r="AA100" s="3">
        <f t="shared" si="17"/>
        <v>1424</v>
      </c>
      <c r="AB100" s="5">
        <f t="shared" si="18"/>
        <v>1769.3802653148769</v>
      </c>
      <c r="AC100" s="3">
        <f t="shared" si="16"/>
        <v>51</v>
      </c>
      <c r="AD100" s="5">
        <f t="shared" si="19"/>
        <v>62.902716953241764</v>
      </c>
    </row>
    <row r="101" spans="1:30" x14ac:dyDescent="0.3">
      <c r="A101">
        <v>96</v>
      </c>
      <c r="B101" s="4">
        <v>1524</v>
      </c>
      <c r="C101" s="5">
        <f t="shared" si="12"/>
        <v>1542.043359005057</v>
      </c>
      <c r="D101" s="4">
        <v>61</v>
      </c>
      <c r="E101" s="5">
        <f t="shared" si="13"/>
        <v>63.959944319032132</v>
      </c>
      <c r="N101">
        <v>96</v>
      </c>
      <c r="O101" s="4">
        <v>32139</v>
      </c>
      <c r="P101" s="5">
        <f t="shared" si="14"/>
        <v>31989.213723460387</v>
      </c>
      <c r="Q101" s="4">
        <v>1387</v>
      </c>
      <c r="R101" s="5">
        <f t="shared" si="15"/>
        <v>1395.0593437655398</v>
      </c>
      <c r="Z101">
        <v>96</v>
      </c>
      <c r="AA101" s="3">
        <f t="shared" si="17"/>
        <v>1524</v>
      </c>
      <c r="AB101" s="5">
        <f t="shared" si="18"/>
        <v>1817.3770630332999</v>
      </c>
      <c r="AC101" s="3">
        <f t="shared" si="16"/>
        <v>61</v>
      </c>
      <c r="AD101" s="5">
        <f t="shared" si="19"/>
        <v>64.245689763753319</v>
      </c>
    </row>
    <row r="102" spans="1:30" x14ac:dyDescent="0.3">
      <c r="A102">
        <v>97</v>
      </c>
      <c r="B102" s="4">
        <v>840</v>
      </c>
      <c r="C102" s="5">
        <f t="shared" si="12"/>
        <v>1592.5653081522894</v>
      </c>
      <c r="D102" s="4">
        <v>29</v>
      </c>
      <c r="E102" s="5">
        <f t="shared" si="13"/>
        <v>65.505970369408061</v>
      </c>
      <c r="N102">
        <v>97</v>
      </c>
      <c r="O102" s="4">
        <v>32979</v>
      </c>
      <c r="P102" s="5">
        <f t="shared" si="14"/>
        <v>33558.928857186795</v>
      </c>
      <c r="Q102" s="4">
        <v>1416</v>
      </c>
      <c r="R102" s="5">
        <f t="shared" si="15"/>
        <v>1459.1800968593075</v>
      </c>
      <c r="Z102">
        <v>97</v>
      </c>
      <c r="AA102" s="3">
        <f t="shared" si="17"/>
        <v>840</v>
      </c>
      <c r="AB102" s="5">
        <f t="shared" si="18"/>
        <v>1864.5289757979629</v>
      </c>
      <c r="AC102" s="3">
        <f t="shared" si="16"/>
        <v>29</v>
      </c>
      <c r="AD102" s="5">
        <f t="shared" si="19"/>
        <v>65.539480105973553</v>
      </c>
    </row>
    <row r="103" spans="1:30" x14ac:dyDescent="0.3">
      <c r="A103">
        <v>98</v>
      </c>
      <c r="B103" s="4">
        <v>1616</v>
      </c>
      <c r="C103" s="5">
        <f t="shared" ref="C103:C116" si="20">C$1*_xlfn.NORM.DIST($A103,C$2,C$3,FALSE)</f>
        <v>1643.3369879044715</v>
      </c>
      <c r="D103" s="4">
        <v>72</v>
      </c>
      <c r="E103" s="5">
        <f t="shared" ref="E103:E116" si="21">E$1*_xlfn.NORM.DIST($A103,E$2,E$3,FALSE)</f>
        <v>67.007552499308318</v>
      </c>
      <c r="N103">
        <v>98</v>
      </c>
      <c r="O103" s="4">
        <v>34595</v>
      </c>
      <c r="P103" s="5">
        <f t="shared" ref="P103:P116" si="22">P$1*_xlfn.NORM.DIST($A103,P$2,P$3,TRUE)</f>
        <v>35158.140533396865</v>
      </c>
      <c r="Q103" s="4">
        <v>1488</v>
      </c>
      <c r="R103" s="5">
        <f t="shared" ref="R103:R116" si="23">R$1*_xlfn.NORM.DIST($A103,R$2,R$3,TRUE)</f>
        <v>1523.7556661392682</v>
      </c>
      <c r="Z103">
        <v>98</v>
      </c>
      <c r="AA103" s="3">
        <f t="shared" si="17"/>
        <v>1616</v>
      </c>
      <c r="AB103" s="5">
        <f t="shared" si="18"/>
        <v>1910.7530167819348</v>
      </c>
      <c r="AC103" s="3">
        <f t="shared" si="16"/>
        <v>72</v>
      </c>
      <c r="AD103" s="5">
        <f t="shared" si="19"/>
        <v>66.78260827764548</v>
      </c>
    </row>
    <row r="104" spans="1:30" x14ac:dyDescent="0.3">
      <c r="A104">
        <v>99</v>
      </c>
      <c r="B104" s="4">
        <v>1680</v>
      </c>
      <c r="C104" s="5">
        <f t="shared" si="20"/>
        <v>1694.2782024132587</v>
      </c>
      <c r="D104" s="4">
        <v>69</v>
      </c>
      <c r="E104" s="5">
        <f t="shared" si="21"/>
        <v>68.459967654957424</v>
      </c>
      <c r="N104">
        <v>99</v>
      </c>
      <c r="O104" s="4">
        <v>36275</v>
      </c>
      <c r="P104" s="5">
        <f t="shared" si="22"/>
        <v>36784.348594697869</v>
      </c>
      <c r="Q104" s="4">
        <v>1557</v>
      </c>
      <c r="R104" s="5">
        <f t="shared" si="23"/>
        <v>1588.6300491444995</v>
      </c>
      <c r="Z104">
        <v>99</v>
      </c>
      <c r="AA104" s="3">
        <f t="shared" si="17"/>
        <v>1680</v>
      </c>
      <c r="AB104" s="5">
        <f t="shared" si="18"/>
        <v>1955.971714057692</v>
      </c>
      <c r="AC104" s="3">
        <f t="shared" si="16"/>
        <v>69</v>
      </c>
      <c r="AD104" s="5">
        <f t="shared" si="19"/>
        <v>67.973914008210784</v>
      </c>
    </row>
    <row r="105" spans="1:30" x14ac:dyDescent="0.3">
      <c r="A105">
        <v>101</v>
      </c>
      <c r="B105" s="4">
        <v>1827</v>
      </c>
      <c r="C105" s="5">
        <f t="shared" si="20"/>
        <v>1796.3338382872362</v>
      </c>
      <c r="D105" s="4">
        <v>51</v>
      </c>
      <c r="E105" s="5">
        <f t="shared" si="21"/>
        <v>71.198812224770279</v>
      </c>
      <c r="N105">
        <v>101</v>
      </c>
      <c r="O105" s="4">
        <v>38102</v>
      </c>
      <c r="P105" s="5">
        <f t="shared" si="22"/>
        <v>40107.044526930571</v>
      </c>
      <c r="Q105" s="4">
        <v>1608</v>
      </c>
      <c r="R105" s="5">
        <f t="shared" si="23"/>
        <v>1718.6414602549407</v>
      </c>
      <c r="Z105">
        <v>101</v>
      </c>
      <c r="AA105" s="3">
        <f t="shared" si="17"/>
        <v>1827</v>
      </c>
      <c r="AB105" s="5">
        <f t="shared" si="18"/>
        <v>2043.1129368336226</v>
      </c>
      <c r="AC105" s="3">
        <f t="shared" si="16"/>
        <v>51</v>
      </c>
      <c r="AD105" s="5">
        <f t="shared" si="19"/>
        <v>70.197987555292755</v>
      </c>
    </row>
    <row r="106" spans="1:30" x14ac:dyDescent="0.3">
      <c r="A106">
        <v>102</v>
      </c>
      <c r="B106" s="4">
        <v>2065</v>
      </c>
      <c r="C106" s="5">
        <f t="shared" si="20"/>
        <v>1847.2738622647867</v>
      </c>
      <c r="D106" s="4">
        <v>79</v>
      </c>
      <c r="E106" s="5">
        <f t="shared" si="21"/>
        <v>72.476276507199003</v>
      </c>
      <c r="N106">
        <v>102</v>
      </c>
      <c r="O106" s="4">
        <v>40167</v>
      </c>
      <c r="P106" s="5">
        <f t="shared" si="22"/>
        <v>41797.862625463749</v>
      </c>
      <c r="Q106" s="4">
        <v>1687</v>
      </c>
      <c r="R106" s="5">
        <f t="shared" si="23"/>
        <v>1783.4601785755908</v>
      </c>
      <c r="Z106">
        <v>102</v>
      </c>
      <c r="AA106" s="3">
        <f t="shared" si="17"/>
        <v>2065</v>
      </c>
      <c r="AB106" s="5">
        <f t="shared" si="18"/>
        <v>2084.9111494599756</v>
      </c>
      <c r="AC106" s="3">
        <f t="shared" si="16"/>
        <v>79</v>
      </c>
      <c r="AD106" s="5">
        <f t="shared" si="19"/>
        <v>71.229981408908699</v>
      </c>
    </row>
    <row r="107" spans="1:30" x14ac:dyDescent="0.3">
      <c r="A107">
        <v>103</v>
      </c>
      <c r="B107" s="4">
        <v>1809</v>
      </c>
      <c r="C107" s="5">
        <f t="shared" si="20"/>
        <v>1898.0350732058882</v>
      </c>
      <c r="D107" s="4">
        <v>80</v>
      </c>
      <c r="E107" s="5">
        <f t="shared" si="21"/>
        <v>73.686692174846868</v>
      </c>
      <c r="N107">
        <v>103</v>
      </c>
      <c r="O107" s="4">
        <v>41976</v>
      </c>
      <c r="P107" s="5">
        <f t="shared" si="22"/>
        <v>43504.366384080742</v>
      </c>
      <c r="Q107" s="4">
        <v>1767</v>
      </c>
      <c r="R107" s="5">
        <f t="shared" si="23"/>
        <v>1847.943427118757</v>
      </c>
      <c r="Z107">
        <v>103</v>
      </c>
      <c r="AA107" s="3">
        <f t="shared" si="17"/>
        <v>1809</v>
      </c>
      <c r="AB107" s="5">
        <f t="shared" si="18"/>
        <v>2125.4558425224614</v>
      </c>
      <c r="AC107" s="3">
        <f t="shared" si="16"/>
        <v>80</v>
      </c>
      <c r="AD107" s="5">
        <f t="shared" si="19"/>
        <v>72.208582528334532</v>
      </c>
    </row>
    <row r="108" spans="1:30" x14ac:dyDescent="0.3">
      <c r="A108">
        <v>104</v>
      </c>
      <c r="B108" s="4">
        <v>1877</v>
      </c>
      <c r="C108" s="5">
        <f t="shared" si="20"/>
        <v>1948.5246092446871</v>
      </c>
      <c r="D108" s="4">
        <v>51</v>
      </c>
      <c r="E108" s="5">
        <f t="shared" si="21"/>
        <v>74.825962651852578</v>
      </c>
      <c r="N108">
        <v>104</v>
      </c>
      <c r="O108" s="4">
        <v>43853</v>
      </c>
      <c r="P108" s="5">
        <f t="shared" si="22"/>
        <v>45223.472404992062</v>
      </c>
      <c r="Q108" s="4">
        <v>1818</v>
      </c>
      <c r="R108" s="5">
        <f t="shared" si="23"/>
        <v>1911.9358782093395</v>
      </c>
      <c r="Z108">
        <v>104</v>
      </c>
      <c r="AA108" s="3">
        <f t="shared" si="17"/>
        <v>1877</v>
      </c>
      <c r="AB108" s="5">
        <f t="shared" si="18"/>
        <v>2164.7015231587702</v>
      </c>
      <c r="AC108" s="3">
        <f t="shared" si="16"/>
        <v>51</v>
      </c>
      <c r="AD108" s="5">
        <f t="shared" si="19"/>
        <v>73.134110661513148</v>
      </c>
    </row>
    <row r="109" spans="1:30" x14ac:dyDescent="0.3">
      <c r="A109">
        <v>105</v>
      </c>
      <c r="B109" s="4">
        <v>1618</v>
      </c>
      <c r="C109" s="5">
        <f t="shared" si="20"/>
        <v>1998.6478038899684</v>
      </c>
      <c r="D109" s="4">
        <v>71</v>
      </c>
      <c r="E109" s="5">
        <f t="shared" si="21"/>
        <v>75.890187846896382</v>
      </c>
      <c r="N109">
        <v>105</v>
      </c>
      <c r="O109" s="4">
        <v>45471</v>
      </c>
      <c r="P109" s="5">
        <f t="shared" si="22"/>
        <v>46952.027093846926</v>
      </c>
      <c r="Q109" s="4">
        <v>1889</v>
      </c>
      <c r="R109" s="5">
        <f t="shared" si="23"/>
        <v>1975.2857806025947</v>
      </c>
      <c r="Z109">
        <v>105</v>
      </c>
      <c r="AA109" s="3">
        <f t="shared" si="17"/>
        <v>1618</v>
      </c>
      <c r="AB109" s="5">
        <f t="shared" si="18"/>
        <v>2202.6095566965855</v>
      </c>
      <c r="AC109" s="3">
        <f t="shared" si="16"/>
        <v>71</v>
      </c>
      <c r="AD109" s="5">
        <f t="shared" si="19"/>
        <v>74.007140042124277</v>
      </c>
    </row>
    <row r="110" spans="1:30" x14ac:dyDescent="0.3">
      <c r="A110">
        <v>106</v>
      </c>
      <c r="B110" s="4">
        <v>2119</v>
      </c>
      <c r="C110" s="5">
        <f t="shared" si="20"/>
        <v>2048.3084658381536</v>
      </c>
      <c r="D110" s="4">
        <v>84</v>
      </c>
      <c r="E110" s="5">
        <f t="shared" si="21"/>
        <v>76.875686354922308</v>
      </c>
      <c r="N110">
        <v>106</v>
      </c>
      <c r="O110" s="4">
        <v>47590</v>
      </c>
      <c r="P110" s="5">
        <f t="shared" si="22"/>
        <v>48686.82399853113</v>
      </c>
      <c r="Q110" s="4">
        <v>1973</v>
      </c>
      <c r="R110" s="5">
        <f t="shared" si="23"/>
        <v>2037.8460374294762</v>
      </c>
      <c r="Z110">
        <v>106</v>
      </c>
      <c r="AA110" s="3">
        <f t="shared" si="17"/>
        <v>2119</v>
      </c>
      <c r="AB110" s="5">
        <f t="shared" si="18"/>
        <v>2239.1481807730866</v>
      </c>
      <c r="AC110" s="3">
        <f t="shared" si="16"/>
        <v>84</v>
      </c>
      <c r="AD110" s="5">
        <f t="shared" si="19"/>
        <v>74.828480873265178</v>
      </c>
    </row>
    <row r="111" spans="1:30" x14ac:dyDescent="0.3">
      <c r="A111">
        <v>107</v>
      </c>
      <c r="B111" s="4">
        <v>2136</v>
      </c>
      <c r="C111" s="5">
        <f t="shared" si="20"/>
        <v>2097.4091727018226</v>
      </c>
      <c r="D111" s="4">
        <v>118</v>
      </c>
      <c r="E111" s="5">
        <f t="shared" si="21"/>
        <v>77.779016645601018</v>
      </c>
      <c r="N111">
        <v>107</v>
      </c>
      <c r="O111" s="4">
        <v>49726</v>
      </c>
      <c r="P111" s="5">
        <f t="shared" si="22"/>
        <v>50424.621640481346</v>
      </c>
      <c r="Q111" s="4">
        <v>2091</v>
      </c>
      <c r="R111" s="5">
        <f t="shared" si="23"/>
        <v>2099.4752280007674</v>
      </c>
      <c r="Z111">
        <v>107</v>
      </c>
      <c r="AA111" s="3">
        <f t="shared" si="17"/>
        <v>2136</v>
      </c>
      <c r="AB111" s="5">
        <f t="shared" si="18"/>
        <v>2274.2924619248488</v>
      </c>
      <c r="AC111" s="3">
        <f t="shared" si="16"/>
        <v>118</v>
      </c>
      <c r="AD111" s="5">
        <f t="shared" si="19"/>
        <v>75.599159448687431</v>
      </c>
    </row>
    <row r="112" spans="1:30" x14ac:dyDescent="0.3">
      <c r="A112">
        <v>108</v>
      </c>
      <c r="B112" s="4">
        <v>2329</v>
      </c>
      <c r="C112" s="5">
        <f t="shared" si="20"/>
        <v>2145.8515774870107</v>
      </c>
      <c r="D112" s="4">
        <v>79</v>
      </c>
      <c r="E112" s="5">
        <f t="shared" si="21"/>
        <v>78.596997068109559</v>
      </c>
      <c r="N112">
        <v>108</v>
      </c>
      <c r="O112" s="4">
        <v>52055</v>
      </c>
      <c r="P112" s="5">
        <f t="shared" si="22"/>
        <v>52162.161673363051</v>
      </c>
      <c r="Q112" s="4">
        <v>2170</v>
      </c>
      <c r="R112" s="5">
        <f t="shared" si="23"/>
        <v>2160.0385616753401</v>
      </c>
      <c r="Z112">
        <v>108</v>
      </c>
      <c r="AA112" s="3">
        <f t="shared" si="17"/>
        <v>2329</v>
      </c>
      <c r="AB112" s="5">
        <f t="shared" si="18"/>
        <v>2308.0241971159958</v>
      </c>
      <c r="AC112" s="3">
        <f t="shared" si="16"/>
        <v>79</v>
      </c>
      <c r="AD112" s="5">
        <f t="shared" si="19"/>
        <v>76.320397244181279</v>
      </c>
    </row>
    <row r="113" spans="1:30" x14ac:dyDescent="0.3">
      <c r="A113">
        <v>109</v>
      </c>
      <c r="B113" s="4">
        <v>2266</v>
      </c>
      <c r="C113" s="5">
        <f t="shared" si="20"/>
        <v>2193.5367265458685</v>
      </c>
      <c r="D113" s="4">
        <v>85</v>
      </c>
      <c r="E113" s="5">
        <f t="shared" si="21"/>
        <v>79.326724509650319</v>
      </c>
      <c r="N113">
        <v>109</v>
      </c>
      <c r="O113" s="4">
        <v>54321</v>
      </c>
      <c r="P113" s="5">
        <f t="shared" si="22"/>
        <v>53896.187199678418</v>
      </c>
      <c r="Q113" s="4">
        <v>2255</v>
      </c>
      <c r="R113" s="5">
        <f t="shared" si="23"/>
        <v>2219.4087531350974</v>
      </c>
      <c r="Z113">
        <v>109</v>
      </c>
      <c r="AA113" s="3">
        <f t="shared" si="17"/>
        <v>2266</v>
      </c>
      <c r="AB113" s="5">
        <f t="shared" si="18"/>
        <v>2340.3317632678531</v>
      </c>
      <c r="AC113" s="3">
        <f t="shared" si="16"/>
        <v>85</v>
      </c>
      <c r="AD113" s="5">
        <f t="shared" si="19"/>
        <v>76.99358930778881</v>
      </c>
    </row>
    <row r="114" spans="1:30" x14ac:dyDescent="0.3">
      <c r="A114">
        <v>110</v>
      </c>
      <c r="B114" s="4">
        <v>2035</v>
      </c>
      <c r="C114" s="5">
        <f t="shared" si="20"/>
        <v>2240.3653876307567</v>
      </c>
      <c r="D114" s="4">
        <v>78</v>
      </c>
      <c r="E114" s="5">
        <f t="shared" si="21"/>
        <v>79.965591554675683</v>
      </c>
      <c r="N114">
        <v>110</v>
      </c>
      <c r="O114" s="4">
        <v>56356</v>
      </c>
      <c r="P114" s="5">
        <f t="shared" si="22"/>
        <v>55623.461073801976</v>
      </c>
      <c r="Q114" s="4">
        <v>2333</v>
      </c>
      <c r="R114" s="5">
        <f t="shared" si="23"/>
        <v>2277.4668097118783</v>
      </c>
      <c r="Z114">
        <v>110</v>
      </c>
      <c r="AA114" s="3">
        <f t="shared" si="17"/>
        <v>2035</v>
      </c>
      <c r="AB114" s="5">
        <f t="shared" si="18"/>
        <v>2371.2099183822229</v>
      </c>
      <c r="AC114" s="3">
        <f t="shared" si="16"/>
        <v>78</v>
      </c>
      <c r="AD114" s="5">
        <f t="shared" si="19"/>
        <v>77.620282267990945</v>
      </c>
    </row>
    <row r="115" spans="1:30" x14ac:dyDescent="0.3">
      <c r="A115">
        <v>111</v>
      </c>
      <c r="B115" s="4">
        <v>2738</v>
      </c>
      <c r="C115" s="5">
        <f t="shared" si="20"/>
        <v>2286.2383865824672</v>
      </c>
      <c r="D115" s="4">
        <v>92</v>
      </c>
      <c r="E115" s="5">
        <f t="shared" si="21"/>
        <v>80.51130200293899</v>
      </c>
      <c r="N115">
        <v>111</v>
      </c>
      <c r="O115" s="4">
        <v>59094</v>
      </c>
      <c r="P115" s="5">
        <f t="shared" si="22"/>
        <v>57340.784020119427</v>
      </c>
      <c r="Q115" s="4">
        <v>2425</v>
      </c>
      <c r="R115" s="5">
        <f t="shared" si="23"/>
        <v>2334.1027228522012</v>
      </c>
      <c r="Z115">
        <v>111</v>
      </c>
      <c r="AB115" s="5">
        <f t="shared" si="18"/>
        <v>2400.659558306626</v>
      </c>
      <c r="AD115" s="5">
        <f t="shared" si="19"/>
        <v>78.202152264395238</v>
      </c>
    </row>
    <row r="116" spans="1:30" x14ac:dyDescent="0.3">
      <c r="A116">
        <v>112</v>
      </c>
      <c r="B116" s="4">
        <v>2313</v>
      </c>
      <c r="C116" s="5">
        <f t="shared" si="20"/>
        <v>2331.056951099798</v>
      </c>
      <c r="D116" s="4">
        <v>73</v>
      </c>
      <c r="E116" s="5">
        <f t="shared" si="21"/>
        <v>80.961884617155491</v>
      </c>
      <c r="N116">
        <v>112</v>
      </c>
      <c r="O116" s="4">
        <v>61407</v>
      </c>
      <c r="P116" s="5">
        <f t="shared" si="22"/>
        <v>59045.012397366481</v>
      </c>
      <c r="Q116" s="4">
        <v>2498</v>
      </c>
      <c r="R116" s="5">
        <f t="shared" si="23"/>
        <v>2389.2160573537881</v>
      </c>
      <c r="Z116">
        <v>112</v>
      </c>
      <c r="AB116" s="5">
        <f t="shared" si="18"/>
        <v>2428.6874335687326</v>
      </c>
      <c r="AD116" s="5">
        <f t="shared" si="19"/>
        <v>78.740983086372026</v>
      </c>
    </row>
    <row r="117" spans="1:30" x14ac:dyDescent="0.3">
      <c r="Z117">
        <v>113</v>
      </c>
      <c r="AB117" s="5">
        <f t="shared" si="18"/>
        <v>2455.3058310058163</v>
      </c>
      <c r="AD117" s="5">
        <f t="shared" si="19"/>
        <v>79.238644782229784</v>
      </c>
    </row>
    <row r="118" spans="1:30" x14ac:dyDescent="0.3">
      <c r="Z118">
        <v>114</v>
      </c>
      <c r="AB118" s="5">
        <f t="shared" si="18"/>
        <v>2480.5322251319612</v>
      </c>
      <c r="AD118" s="5">
        <f t="shared" si="19"/>
        <v>79.697072975611675</v>
      </c>
    </row>
    <row r="119" spans="1:30" x14ac:dyDescent="0.3">
      <c r="Z119">
        <v>115</v>
      </c>
      <c r="AB119" s="5">
        <f t="shared" si="18"/>
        <v>2504.3889043211725</v>
      </c>
      <c r="AD119" s="5">
        <f t="shared" si="19"/>
        <v>80.118249097575543</v>
      </c>
    </row>
    <row r="120" spans="1:30" x14ac:dyDescent="0.3">
      <c r="Z120">
        <v>116</v>
      </c>
      <c r="AB120" s="5">
        <f t="shared" si="18"/>
        <v>2526.9025769402001</v>
      </c>
      <c r="AD120" s="5">
        <f t="shared" si="19"/>
        <v>80.504181713030562</v>
      </c>
    </row>
    <row r="121" spans="1:30" x14ac:dyDescent="0.3">
      <c r="Z121">
        <v>117</v>
      </c>
      <c r="AB121" s="5">
        <f t="shared" si="18"/>
        <v>2548.1039625438198</v>
      </c>
      <c r="AD121" s="5">
        <f t="shared" si="19"/>
        <v>80.856889089567659</v>
      </c>
    </row>
    <row r="122" spans="1:30" x14ac:dyDescent="0.3">
      <c r="Z122">
        <v>118</v>
      </c>
      <c r="AB122" s="5">
        <f t="shared" si="18"/>
        <v>2568.0273731519351</v>
      </c>
      <c r="AD122" s="5">
        <f t="shared" si="19"/>
        <v>81.178383125920448</v>
      </c>
    </row>
    <row r="123" spans="1:30" x14ac:dyDescent="0.3">
      <c r="Z123">
        <v>119</v>
      </c>
      <c r="AB123" s="5">
        <f t="shared" si="18"/>
        <v>2586.7102894675845</v>
      </c>
      <c r="AD123" s="5">
        <f t="shared" si="19"/>
        <v>81.470654726964455</v>
      </c>
    </row>
    <row r="124" spans="1:30" x14ac:dyDescent="0.3">
      <c r="Z124">
        <v>120</v>
      </c>
      <c r="AB124" s="5">
        <f t="shared" si="18"/>
        <v>2604.1929366741751</v>
      </c>
      <c r="AD124" s="5">
        <f t="shared" si="19"/>
        <v>81.735660682874141</v>
      </c>
    </row>
    <row r="125" spans="1:30" x14ac:dyDescent="0.3">
      <c r="Z125">
        <v>121</v>
      </c>
      <c r="AB125" s="5">
        <f t="shared" si="18"/>
        <v>2620.5178641761072</v>
      </c>
      <c r="AD125" s="5">
        <f t="shared" si="19"/>
        <v>81.975312082309628</v>
      </c>
    </row>
    <row r="126" spans="1:30" x14ac:dyDescent="0.3">
      <c r="Z126">
        <v>122</v>
      </c>
      <c r="AB126" s="5">
        <f t="shared" si="18"/>
        <v>2635.7295333271745</v>
      </c>
      <c r="AD126" s="5">
        <f t="shared" si="19"/>
        <v>82.191464263717606</v>
      </c>
    </row>
    <row r="127" spans="1:30" x14ac:dyDescent="0.3">
      <c r="Z127">
        <v>123</v>
      </c>
      <c r="AB127" s="5">
        <f t="shared" si="18"/>
        <v>2649.8739168337002</v>
      </c>
      <c r="AD127" s="5">
        <f t="shared" si="19"/>
        <v>82.385908285344286</v>
      </c>
    </row>
    <row r="128" spans="1:30" x14ac:dyDescent="0.3">
      <c r="Z128">
        <v>124</v>
      </c>
      <c r="AB128" s="5">
        <f t="shared" si="18"/>
        <v>2662.9981131326172</v>
      </c>
      <c r="AD128" s="5">
        <f t="shared" si="19"/>
        <v>82.560363873626173</v>
      </c>
    </row>
    <row r="129" spans="26:30" x14ac:dyDescent="0.3">
      <c r="Z129">
        <v>125</v>
      </c>
      <c r="AB129" s="5">
        <f t="shared" si="18"/>
        <v>2675.1499786368258</v>
      </c>
      <c r="AD129" s="5">
        <f t="shared" si="19"/>
        <v>82.716473791422871</v>
      </c>
    </row>
    <row r="130" spans="26:30" x14ac:dyDescent="0.3">
      <c r="Z130">
        <v>126</v>
      </c>
      <c r="AB130" s="5">
        <f t="shared" si="18"/>
        <v>2686.3777803192556</v>
      </c>
      <c r="AD130" s="5">
        <f t="shared" si="19"/>
        <v>82.855799552180102</v>
      </c>
    </row>
    <row r="131" spans="26:30" x14ac:dyDescent="0.3">
      <c r="Z131">
        <v>127</v>
      </c>
      <c r="AB131" s="5">
        <f t="shared" si="18"/>
        <v>2696.7298706809024</v>
      </c>
      <c r="AD131" s="5">
        <f t="shared" si="19"/>
        <v>82.979818393584893</v>
      </c>
    </row>
    <row r="132" spans="26:30" x14ac:dyDescent="0.3">
      <c r="Z132">
        <v>128</v>
      </c>
      <c r="AB132" s="5">
        <f t="shared" si="18"/>
        <v>2706.2543867239579</v>
      </c>
      <c r="AD132" s="5">
        <f t="shared" si="19"/>
        <v>83.089921414553686</v>
      </c>
    </row>
    <row r="133" spans="26:30" x14ac:dyDescent="0.3">
      <c r="Z133">
        <v>129</v>
      </c>
      <c r="AB133" s="5">
        <f t="shared" si="18"/>
        <v>2714.9989741358154</v>
      </c>
      <c r="AD133" s="5">
        <f t="shared" si="19"/>
        <v>83.18741277237902</v>
      </c>
    </row>
    <row r="134" spans="26:30" x14ac:dyDescent="0.3">
      <c r="Z134">
        <v>130</v>
      </c>
      <c r="AB134" s="5">
        <f t="shared" si="18"/>
        <v>2723.0105374892019</v>
      </c>
      <c r="AD134" s="5">
        <f t="shared" si="19"/>
        <v>83.27350983239829</v>
      </c>
    </row>
    <row r="135" spans="26:30" x14ac:dyDescent="0.3">
      <c r="Z135">
        <v>131</v>
      </c>
      <c r="AB135" s="5">
        <f t="shared" si="18"/>
        <v>2730.3350168833554</v>
      </c>
      <c r="AD135" s="5">
        <f t="shared" si="19"/>
        <v>83.349344160448481</v>
      </c>
    </row>
    <row r="136" spans="26:30" x14ac:dyDescent="0.3">
      <c r="Z136">
        <v>132</v>
      </c>
      <c r="AB136" s="5">
        <f t="shared" ref="AB136:AB154" si="24">AB$1*_xlfn.NORM.DIST($Z136,AB$2,AB$3,TRUE)</f>
        <v>2737.017191095556</v>
      </c>
      <c r="AD136" s="5">
        <f t="shared" ref="AD136:AD154" si="25">AD$1*_xlfn.NORM.DIST($Z136,AD$2,AD$3,TRUE)</f>
        <v>83.415963248410193</v>
      </c>
    </row>
    <row r="137" spans="26:30" x14ac:dyDescent="0.3">
      <c r="Z137">
        <v>133</v>
      </c>
      <c r="AB137" s="5">
        <f t="shared" si="24"/>
        <v>2743.1005069851426</v>
      </c>
      <c r="AD137" s="5">
        <f t="shared" si="25"/>
        <v>83.474332865077784</v>
      </c>
    </row>
    <row r="138" spans="26:30" x14ac:dyDescent="0.3">
      <c r="Z138">
        <v>134</v>
      </c>
      <c r="AB138" s="5">
        <f t="shared" si="24"/>
        <v>2748.6269345963437</v>
      </c>
      <c r="AD138" s="5">
        <f t="shared" si="25"/>
        <v>83.525339928160236</v>
      </c>
    </row>
    <row r="139" spans="26:30" x14ac:dyDescent="0.3">
      <c r="Z139">
        <v>135</v>
      </c>
      <c r="AB139" s="5">
        <f t="shared" si="24"/>
        <v>2753.6368471438718</v>
      </c>
      <c r="AD139" s="5">
        <f t="shared" si="25"/>
        <v>83.569795798154686</v>
      </c>
    </row>
    <row r="140" spans="26:30" x14ac:dyDescent="0.3">
      <c r="Z140">
        <v>136</v>
      </c>
      <c r="AB140" s="5">
        <f t="shared" si="24"/>
        <v>2758.1689248376047</v>
      </c>
      <c r="AD140" s="5">
        <f t="shared" si="25"/>
        <v>83.608439900878921</v>
      </c>
    </row>
    <row r="141" spans="26:30" x14ac:dyDescent="0.3">
      <c r="Z141">
        <v>137</v>
      </c>
      <c r="AB141" s="5">
        <f t="shared" si="24"/>
        <v>2762.2600813103372</v>
      </c>
      <c r="AD141" s="5">
        <f t="shared" si="25"/>
        <v>83.641943592342855</v>
      </c>
    </row>
    <row r="142" spans="26:30" x14ac:dyDescent="0.3">
      <c r="Z142">
        <v>138</v>
      </c>
      <c r="AB142" s="5">
        <f t="shared" si="24"/>
        <v>2765.9454112554163</v>
      </c>
      <c r="AD142" s="5">
        <f t="shared" si="25"/>
        <v>83.67091418714169</v>
      </c>
    </row>
    <row r="143" spans="26:30" x14ac:dyDescent="0.3">
      <c r="Z143">
        <v>139</v>
      </c>
      <c r="AB143" s="5">
        <f t="shared" si="24"/>
        <v>2769.2581577583105</v>
      </c>
      <c r="AD143" s="5">
        <f t="shared" si="25"/>
        <v>83.695899079437964</v>
      </c>
    </row>
    <row r="144" spans="26:30" x14ac:dyDescent="0.3">
      <c r="Z144">
        <v>140</v>
      </c>
      <c r="AB144" s="5">
        <f t="shared" si="24"/>
        <v>2772.2296977165024</v>
      </c>
      <c r="AD144" s="5">
        <f t="shared" si="25"/>
        <v>83.717389893663267</v>
      </c>
    </row>
    <row r="145" spans="26:30" x14ac:dyDescent="0.3">
      <c r="Z145">
        <v>141</v>
      </c>
      <c r="AB145" s="5">
        <f t="shared" si="24"/>
        <v>2774.8895436837356</v>
      </c>
      <c r="AD145" s="5">
        <f t="shared" si="25"/>
        <v>83.735826610129394</v>
      </c>
    </row>
    <row r="146" spans="26:30" x14ac:dyDescent="0.3">
      <c r="Z146">
        <v>142</v>
      </c>
      <c r="AB146" s="5">
        <f t="shared" si="24"/>
        <v>2777.2653604454854</v>
      </c>
      <c r="AD146" s="5">
        <f t="shared" si="25"/>
        <v>83.751601618638844</v>
      </c>
    </row>
    <row r="147" spans="26:30" x14ac:dyDescent="0.3">
      <c r="Z147">
        <v>143</v>
      </c>
      <c r="AB147" s="5">
        <f t="shared" si="24"/>
        <v>2779.3829946299793</v>
      </c>
      <c r="AD147" s="5">
        <f t="shared" si="25"/>
        <v>83.765063660790005</v>
      </c>
    </row>
    <row r="148" spans="26:30" x14ac:dyDescent="0.3">
      <c r="Z148">
        <v>144</v>
      </c>
      <c r="AB148" s="5">
        <f t="shared" si="24"/>
        <v>2781.2665156805865</v>
      </c>
      <c r="AD148" s="5">
        <f t="shared" si="25"/>
        <v>83.776521628879422</v>
      </c>
    </row>
    <row r="149" spans="26:30" x14ac:dyDescent="0.3">
      <c r="Z149">
        <v>145</v>
      </c>
      <c r="AB149" s="5">
        <f t="shared" si="24"/>
        <v>2782.9382665579433</v>
      </c>
      <c r="AD149" s="5">
        <f t="shared" si="25"/>
        <v>83.786248196025483</v>
      </c>
    </row>
    <row r="150" spans="26:30" x14ac:dyDescent="0.3">
      <c r="Z150">
        <v>146</v>
      </c>
      <c r="AB150" s="5">
        <f t="shared" si="24"/>
        <v>2784.4189226009908</v>
      </c>
      <c r="AD150" s="5">
        <f t="shared" si="25"/>
        <v>83.794483258315694</v>
      </c>
    </row>
    <row r="151" spans="26:30" x14ac:dyDescent="0.3">
      <c r="Z151">
        <v>147</v>
      </c>
      <c r="AB151" s="5">
        <f t="shared" si="24"/>
        <v>2785.727557052066</v>
      </c>
      <c r="AD151" s="5">
        <f t="shared" si="25"/>
        <v>83.8014371753722</v>
      </c>
    </row>
    <row r="152" spans="26:30" x14ac:dyDescent="0.3">
      <c r="Z152">
        <v>148</v>
      </c>
      <c r="AB152" s="5">
        <f t="shared" si="24"/>
        <v>2786.8817118396046</v>
      </c>
      <c r="AD152" s="5">
        <f t="shared" si="25"/>
        <v>83.80729380071574</v>
      </c>
    </row>
    <row r="153" spans="26:30" x14ac:dyDescent="0.3">
      <c r="Z153">
        <v>149</v>
      </c>
      <c r="AB153" s="5">
        <f t="shared" si="24"/>
        <v>2787.8974723099045</v>
      </c>
      <c r="AD153" s="5">
        <f t="shared" si="25"/>
        <v>83.812213297682547</v>
      </c>
    </row>
    <row r="154" spans="26:30" x14ac:dyDescent="0.3">
      <c r="Z154">
        <v>150</v>
      </c>
      <c r="AB154" s="5">
        <f t="shared" si="24"/>
        <v>2788.789544704252</v>
      </c>
      <c r="AD154" s="5">
        <f t="shared" si="25"/>
        <v>83.816334740419833</v>
      </c>
    </row>
  </sheetData>
  <sortState ref="G36:G61">
    <sortCondition ref="G36"/>
  </sortState>
  <hyperlinks>
    <hyperlink ref="G35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D26" sqref="D26"/>
    </sheetView>
  </sheetViews>
  <sheetFormatPr defaultRowHeight="14.4" x14ac:dyDescent="0.3"/>
  <sheetData>
    <row r="1" spans="1:10" x14ac:dyDescent="0.3">
      <c r="A1" t="s">
        <v>10</v>
      </c>
      <c r="B1">
        <v>61407</v>
      </c>
      <c r="C1">
        <v>61407</v>
      </c>
      <c r="D1">
        <v>2498</v>
      </c>
      <c r="E1">
        <v>2498</v>
      </c>
      <c r="H1">
        <v>61407</v>
      </c>
      <c r="J1">
        <v>2498</v>
      </c>
    </row>
    <row r="2" spans="1:10" x14ac:dyDescent="0.3">
      <c r="C2">
        <v>93</v>
      </c>
      <c r="E2">
        <v>95</v>
      </c>
      <c r="H2">
        <v>93</v>
      </c>
      <c r="J2">
        <v>95</v>
      </c>
    </row>
    <row r="3" spans="1:10" x14ac:dyDescent="0.3">
      <c r="C3">
        <v>11</v>
      </c>
      <c r="E3">
        <v>13</v>
      </c>
      <c r="H3">
        <v>11</v>
      </c>
      <c r="J3">
        <v>13</v>
      </c>
    </row>
    <row r="4" spans="1:10" x14ac:dyDescent="0.3">
      <c r="A4">
        <v>4.0679401371179098E-2</v>
      </c>
      <c r="C4">
        <f>SUMXMY2(B$7:B116,C$7:C116)</f>
        <v>31121851.218472354</v>
      </c>
      <c r="E4">
        <f>SUMXMY2(D$7:D116,E$7:E116)</f>
        <v>29045.113075066933</v>
      </c>
      <c r="H4">
        <f>SUMXMY2(G$7:G116,H$7:H116)</f>
        <v>1180749667.8298781</v>
      </c>
      <c r="J4">
        <f>SUMXMY2(I$7:I116,J$7:J116)</f>
        <v>1379255.2992060247</v>
      </c>
    </row>
    <row r="6" spans="1:10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0</v>
      </c>
      <c r="G6" t="s">
        <v>5</v>
      </c>
      <c r="H6" t="s">
        <v>6</v>
      </c>
      <c r="I6" t="s">
        <v>7</v>
      </c>
      <c r="J6" t="s">
        <v>8</v>
      </c>
    </row>
    <row r="7" spans="1:10" x14ac:dyDescent="0.3">
      <c r="A7">
        <v>0</v>
      </c>
      <c r="B7">
        <v>0</v>
      </c>
      <c r="C7">
        <f>C$1*_xlfn.NORM.DIST($A7,C$2,C$3,FALSE)</f>
        <v>6.701839866124391E-13</v>
      </c>
      <c r="D7">
        <v>0</v>
      </c>
      <c r="E7">
        <f>E$1*_xlfn.NORM.DIST($A7,E$2,E$3,FALSE)</f>
        <v>1.9425961459262503E-10</v>
      </c>
      <c r="F7">
        <v>0</v>
      </c>
      <c r="G7">
        <v>0</v>
      </c>
      <c r="H7">
        <f>H$1*_xlfn.NORM.DIST($A7,H$2,H$3,TRUE)</f>
        <v>8.6024033760193403E-13</v>
      </c>
      <c r="I7">
        <v>0</v>
      </c>
      <c r="J7">
        <f>J$1*_xlfn.NORM.DIST($A7,J$2,J$3,TRUE)</f>
        <v>3.3943975813171672E-10</v>
      </c>
    </row>
    <row r="8" spans="1:10" x14ac:dyDescent="0.3">
      <c r="A8">
        <v>1</v>
      </c>
      <c r="B8">
        <v>0</v>
      </c>
      <c r="C8">
        <f>C$1*_xlfn.NORM.DIST($A8,C$2,C$3,FALSE)</f>
        <v>1.4394481522120367E-12</v>
      </c>
      <c r="D8">
        <v>0</v>
      </c>
      <c r="E8">
        <f>E$1*_xlfn.NORM.DIST($A8,E$2,E$3,FALSE)</f>
        <v>3.3980335465485264E-10</v>
      </c>
      <c r="F8">
        <v>1</v>
      </c>
      <c r="G8">
        <v>0</v>
      </c>
      <c r="H8">
        <f>H$1*_xlfn.NORM.DIST($A8,H$2,H$3,TRUE)</f>
        <v>1.8672076856247472E-12</v>
      </c>
      <c r="I8">
        <v>0</v>
      </c>
      <c r="J8">
        <f>J$1*_xlfn.NORM.DIST($A8,J$2,J$3,TRUE)</f>
        <v>5.9985204956068405E-10</v>
      </c>
    </row>
    <row r="9" spans="1:10" x14ac:dyDescent="0.3">
      <c r="A9">
        <v>2</v>
      </c>
      <c r="B9">
        <v>0</v>
      </c>
      <c r="C9">
        <f>C$1*_xlfn.NORM.DIST($A9,C$2,C$3,FALSE)</f>
        <v>3.0662587174340297E-12</v>
      </c>
      <c r="D9">
        <v>0</v>
      </c>
      <c r="E9">
        <f>E$1*_xlfn.NORM.DIST($A9,E$2,E$3,FALSE)</f>
        <v>5.9088506291427851E-10</v>
      </c>
      <c r="F9">
        <v>2</v>
      </c>
      <c r="G9">
        <v>0</v>
      </c>
      <c r="H9">
        <f>H$1*_xlfn.NORM.DIST($A9,H$2,H$3,TRUE)</f>
        <v>4.0199773744378073E-12</v>
      </c>
      <c r="I9">
        <v>0</v>
      </c>
      <c r="J9">
        <f>J$1*_xlfn.NORM.DIST($A9,J$2,J$3,TRUE)</f>
        <v>1.0539015934020372E-9</v>
      </c>
    </row>
    <row r="10" spans="1:10" x14ac:dyDescent="0.3">
      <c r="A10">
        <v>3</v>
      </c>
      <c r="B10">
        <v>0</v>
      </c>
      <c r="C10">
        <f>C$1*_xlfn.NORM.DIST($A10,C$2,C$3,FALSE)</f>
        <v>6.4778718869149374E-12</v>
      </c>
      <c r="D10">
        <v>0</v>
      </c>
      <c r="E10">
        <f>E$1*_xlfn.NORM.DIST($A10,E$2,E$3,FALSE)</f>
        <v>1.0214299104936331E-9</v>
      </c>
      <c r="F10">
        <v>3</v>
      </c>
      <c r="G10">
        <v>0</v>
      </c>
      <c r="H10">
        <f>H$1*_xlfn.NORM.DIST($A10,H$2,H$3,TRUE)</f>
        <v>8.5844745538310861E-12</v>
      </c>
      <c r="I10">
        <v>0</v>
      </c>
      <c r="J10">
        <f>J$1*_xlfn.NORM.DIST($A10,J$2,J$3,TRUE)</f>
        <v>1.8409047355337168E-9</v>
      </c>
    </row>
    <row r="11" spans="1:10" x14ac:dyDescent="0.3">
      <c r="A11">
        <v>4</v>
      </c>
      <c r="B11">
        <v>0</v>
      </c>
      <c r="C11">
        <f>C$1*_xlfn.NORM.DIST($A11,C$2,C$3,FALSE)</f>
        <v>1.3572714156764994E-11</v>
      </c>
      <c r="D11">
        <v>0</v>
      </c>
      <c r="E11">
        <f>E$1*_xlfn.NORM.DIST($A11,E$2,E$3,FALSE)</f>
        <v>1.7552716600072889E-9</v>
      </c>
      <c r="F11">
        <v>4</v>
      </c>
      <c r="G11">
        <v>0</v>
      </c>
      <c r="H11">
        <f>H$1*_xlfn.NORM.DIST($A11,H$2,H$3,TRUE)</f>
        <v>1.8182933445796883E-11</v>
      </c>
      <c r="I11">
        <v>0</v>
      </c>
      <c r="J11">
        <f>J$1*_xlfn.NORM.DIST($A11,J$2,J$3,TRUE)</f>
        <v>3.1969717346268162E-9</v>
      </c>
    </row>
    <row r="12" spans="1:10" x14ac:dyDescent="0.3">
      <c r="A12">
        <v>5</v>
      </c>
      <c r="B12">
        <v>0</v>
      </c>
      <c r="C12">
        <f>C$1*_xlfn.NORM.DIST($A12,C$2,C$3,FALSE)</f>
        <v>2.820407367515909E-11</v>
      </c>
      <c r="D12">
        <v>0</v>
      </c>
      <c r="E12">
        <f>E$1*_xlfn.NORM.DIST($A12,E$2,E$3,FALSE)</f>
        <v>2.9985432744219175E-9</v>
      </c>
      <c r="F12">
        <v>5</v>
      </c>
      <c r="G12">
        <v>0</v>
      </c>
      <c r="H12">
        <f>H$1*_xlfn.NORM.DIST($A12,H$2,H$3,TRUE)</f>
        <v>3.8201052598430458E-11</v>
      </c>
      <c r="I12">
        <v>0</v>
      </c>
      <c r="J12">
        <f>J$1*_xlfn.NORM.DIST($A12,J$2,J$3,TRUE)</f>
        <v>5.5198009880930306E-9</v>
      </c>
    </row>
    <row r="13" spans="1:10" x14ac:dyDescent="0.3">
      <c r="A13">
        <v>6</v>
      </c>
      <c r="B13">
        <v>0</v>
      </c>
      <c r="C13">
        <f>C$1*_xlfn.NORM.DIST($A13,C$2,C$3,FALSE)</f>
        <v>5.8125642635726069E-11</v>
      </c>
      <c r="D13">
        <v>0</v>
      </c>
      <c r="E13">
        <f>E$1*_xlfn.NORM.DIST($A13,E$2,E$3,FALSE)</f>
        <v>5.0922124104226288E-9</v>
      </c>
      <c r="F13">
        <v>6</v>
      </c>
      <c r="G13">
        <v>0</v>
      </c>
      <c r="H13">
        <f>H$1*_xlfn.NORM.DIST($A13,H$2,H$3,TRUE)</f>
        <v>7.9606571015721487E-11</v>
      </c>
      <c r="I13">
        <v>0</v>
      </c>
      <c r="J13">
        <f>J$1*_xlfn.NORM.DIST($A13,J$2,J$3,TRUE)</f>
        <v>9.475150681525269E-9</v>
      </c>
    </row>
    <row r="14" spans="1:10" x14ac:dyDescent="0.3">
      <c r="A14">
        <v>7</v>
      </c>
      <c r="B14">
        <v>0</v>
      </c>
      <c r="C14">
        <f>C$1*_xlfn.NORM.DIST($A14,C$2,C$3,FALSE)</f>
        <v>1.1880493577614799E-10</v>
      </c>
      <c r="D14">
        <v>0</v>
      </c>
      <c r="E14">
        <f>E$1*_xlfn.NORM.DIST($A14,E$2,E$3,FALSE)</f>
        <v>8.5967225640108804E-9</v>
      </c>
      <c r="F14">
        <v>7</v>
      </c>
      <c r="G14">
        <v>0</v>
      </c>
      <c r="H14">
        <f>H$1*_xlfn.NORM.DIST($A14,H$2,H$3,TRUE)</f>
        <v>1.6454542177582022E-10</v>
      </c>
      <c r="I14">
        <v>0</v>
      </c>
      <c r="J14">
        <f>J$1*_xlfn.NORM.DIST($A14,J$2,J$3,TRUE)</f>
        <v>1.6170665011595529E-8</v>
      </c>
    </row>
    <row r="15" spans="1:10" x14ac:dyDescent="0.3">
      <c r="A15">
        <v>8</v>
      </c>
      <c r="B15">
        <v>0</v>
      </c>
      <c r="C15">
        <f>C$1*_xlfn.NORM.DIST($A15,C$2,C$3,FALSE)</f>
        <v>2.4083077857056081E-10</v>
      </c>
      <c r="D15">
        <v>0</v>
      </c>
      <c r="E15">
        <f>E$1*_xlfn.NORM.DIST($A15,E$2,E$3,FALSE)</f>
        <v>1.442744813470785E-8</v>
      </c>
      <c r="F15">
        <v>8</v>
      </c>
      <c r="G15">
        <v>0</v>
      </c>
      <c r="H15">
        <f>H$1*_xlfn.NORM.DIST($A15,H$2,H$3,TRUE)</f>
        <v>3.3735496942850292E-10</v>
      </c>
      <c r="I15">
        <v>0</v>
      </c>
      <c r="J15">
        <f>J$1*_xlfn.NORM.DIST($A15,J$2,J$3,TRUE)</f>
        <v>2.7437825023231097E-8</v>
      </c>
    </row>
    <row r="16" spans="1:10" x14ac:dyDescent="0.3">
      <c r="A16">
        <v>9</v>
      </c>
      <c r="B16">
        <v>1</v>
      </c>
      <c r="C16">
        <f>C$1*_xlfn.NORM.DIST($A16,C$2,C$3,FALSE)</f>
        <v>4.8417268520113213E-10</v>
      </c>
      <c r="D16">
        <v>0</v>
      </c>
      <c r="E16">
        <f>E$1*_xlfn.NORM.DIST($A16,E$2,E$3,FALSE)</f>
        <v>2.4070013971123073E-8</v>
      </c>
      <c r="F16">
        <v>9</v>
      </c>
      <c r="G16">
        <v>1</v>
      </c>
      <c r="H16">
        <f>H$1*_xlfn.NORM.DIST($A16,H$2,H$3,TRUE)</f>
        <v>6.8604721256114639E-10</v>
      </c>
      <c r="I16">
        <v>0</v>
      </c>
      <c r="J16">
        <f>J$1*_xlfn.NORM.DIST($A16,J$2,J$3,TRUE)</f>
        <v>4.6286309683139693E-8</v>
      </c>
    </row>
    <row r="17" spans="1:10" x14ac:dyDescent="0.3">
      <c r="A17">
        <v>10</v>
      </c>
      <c r="B17">
        <v>0</v>
      </c>
      <c r="C17">
        <f>C$1*_xlfn.NORM.DIST($A17,C$2,C$3,FALSE)</f>
        <v>9.6538238362882324E-10</v>
      </c>
      <c r="D17">
        <v>0</v>
      </c>
      <c r="E17">
        <f>E$1*_xlfn.NORM.DIST($A17,E$2,E$3,FALSE)</f>
        <v>3.9920261099691672E-8</v>
      </c>
      <c r="F17">
        <v>10</v>
      </c>
      <c r="G17">
        <v>1</v>
      </c>
      <c r="H17">
        <f>H$1*_xlfn.NORM.DIST($A17,H$2,H$3,TRUE)</f>
        <v>1.3838457275053992E-9</v>
      </c>
      <c r="I17">
        <v>0</v>
      </c>
      <c r="J17">
        <f>J$1*_xlfn.NORM.DIST($A17,J$2,J$3,TRUE)</f>
        <v>7.7631425550803273E-8</v>
      </c>
    </row>
    <row r="18" spans="1:10" x14ac:dyDescent="0.3">
      <c r="A18">
        <v>11</v>
      </c>
      <c r="B18">
        <v>0</v>
      </c>
      <c r="C18">
        <f>C$1*_xlfn.NORM.DIST($A18,C$2,C$3,FALSE)</f>
        <v>1.909014572233887E-9</v>
      </c>
      <c r="D18">
        <v>0</v>
      </c>
      <c r="E18">
        <f>E$1*_xlfn.NORM.DIST($A18,E$2,E$3,FALSE)</f>
        <v>6.5817383606964301E-8</v>
      </c>
      <c r="F18">
        <v>11</v>
      </c>
      <c r="G18">
        <v>1</v>
      </c>
      <c r="H18">
        <f>H$1*_xlfn.NORM.DIST($A18,H$2,H$3,TRUE)</f>
        <v>2.7687858533797117E-9</v>
      </c>
      <c r="I18">
        <v>0</v>
      </c>
      <c r="J18">
        <f>J$1*_xlfn.NORM.DIST($A18,J$2,J$3,TRUE)</f>
        <v>1.2945111186148856E-7</v>
      </c>
    </row>
    <row r="19" spans="1:10" x14ac:dyDescent="0.3">
      <c r="A19">
        <v>12</v>
      </c>
      <c r="B19">
        <v>0</v>
      </c>
      <c r="C19">
        <f>C$1*_xlfn.NORM.DIST($A19,C$2,C$3,FALSE)</f>
        <v>3.7439488518647866E-9</v>
      </c>
      <c r="D19">
        <v>0</v>
      </c>
      <c r="E19">
        <f>E$1*_xlfn.NORM.DIST($A19,E$2,E$3,FALSE)</f>
        <v>1.0787431853726643E-7</v>
      </c>
      <c r="F19">
        <v>12</v>
      </c>
      <c r="G19">
        <v>1</v>
      </c>
      <c r="H19">
        <f>H$1*_xlfn.NORM.DIST($A19,H$2,H$3,TRUE)</f>
        <v>5.4949070522202693E-9</v>
      </c>
      <c r="I19">
        <v>0</v>
      </c>
      <c r="J19">
        <f>J$1*_xlfn.NORM.DIST($A19,J$2,J$3,TRUE)</f>
        <v>2.1461414900878045E-7</v>
      </c>
    </row>
    <row r="20" spans="1:10" x14ac:dyDescent="0.3">
      <c r="A20">
        <v>13</v>
      </c>
      <c r="B20">
        <v>0</v>
      </c>
      <c r="C20">
        <f>C$1*_xlfn.NORM.DIST($A20,C$2,C$3,FALSE)</f>
        <v>7.2821791656646538E-9</v>
      </c>
      <c r="D20">
        <v>0</v>
      </c>
      <c r="E20">
        <f>E$1*_xlfn.NORM.DIST($A20,E$2,E$3,FALSE)</f>
        <v>1.7576229976944161E-7</v>
      </c>
      <c r="F20">
        <v>13</v>
      </c>
      <c r="G20">
        <v>1</v>
      </c>
      <c r="H20">
        <f>H$1*_xlfn.NORM.DIST($A20,H$2,H$3,TRUE)</f>
        <v>1.0816878340360942E-8</v>
      </c>
      <c r="I20">
        <v>0</v>
      </c>
      <c r="J20">
        <f>J$1*_xlfn.NORM.DIST($A20,J$2,J$3,TRUE)</f>
        <v>3.5374997303113641E-7</v>
      </c>
    </row>
    <row r="21" spans="1:10" x14ac:dyDescent="0.3">
      <c r="A21">
        <v>14</v>
      </c>
      <c r="B21">
        <v>1</v>
      </c>
      <c r="C21">
        <f>C$1*_xlfn.NORM.DIST($A21,C$2,C$3,FALSE)</f>
        <v>1.4047647538066722E-8</v>
      </c>
      <c r="D21">
        <v>0</v>
      </c>
      <c r="E21">
        <f>E$1*_xlfn.NORM.DIST($A21,E$2,E$3,FALSE)</f>
        <v>2.8468435307070856E-7</v>
      </c>
      <c r="F21">
        <v>14</v>
      </c>
      <c r="G21">
        <v>2</v>
      </c>
      <c r="H21">
        <f>H$1*_xlfn.NORM.DIST($A21,H$2,H$3,TRUE)</f>
        <v>2.112105038713316E-8</v>
      </c>
      <c r="I21">
        <v>0</v>
      </c>
      <c r="J21">
        <f>J$1*_xlfn.NORM.DIST($A21,J$2,J$3,TRUE)</f>
        <v>5.7972385681318982E-7</v>
      </c>
    </row>
    <row r="22" spans="1:10" x14ac:dyDescent="0.3">
      <c r="A22">
        <v>15</v>
      </c>
      <c r="B22">
        <v>0</v>
      </c>
      <c r="C22">
        <f>C$1*_xlfn.NORM.DIST($A22,C$2,C$3,FALSE)</f>
        <v>2.6875505009606822E-8</v>
      </c>
      <c r="D22">
        <v>0</v>
      </c>
      <c r="E22">
        <f>E$1*_xlfn.NORM.DIST($A22,E$2,E$3,FALSE)</f>
        <v>4.5838635315915884E-7</v>
      </c>
      <c r="F22">
        <v>15</v>
      </c>
      <c r="G22">
        <v>2</v>
      </c>
      <c r="H22">
        <f>H$1*_xlfn.NORM.DIST($A22,H$2,H$3,TRUE)</f>
        <v>4.0907454912601334E-8</v>
      </c>
      <c r="I22">
        <v>0</v>
      </c>
      <c r="J22">
        <f>J$1*_xlfn.NORM.DIST($A22,J$2,J$3,TRUE)</f>
        <v>9.4456935989304139E-7</v>
      </c>
    </row>
    <row r="23" spans="1:10" x14ac:dyDescent="0.3">
      <c r="A23">
        <v>16</v>
      </c>
      <c r="B23">
        <v>0</v>
      </c>
      <c r="C23">
        <f>C$1*_xlfn.NORM.DIST($A23,C$2,C$3,FALSE)</f>
        <v>5.099416146513133E-8</v>
      </c>
      <c r="D23">
        <v>0</v>
      </c>
      <c r="E23">
        <f>E$1*_xlfn.NORM.DIST($A23,E$2,E$3,FALSE)</f>
        <v>7.3371934779618413E-7</v>
      </c>
      <c r="F23">
        <v>16</v>
      </c>
      <c r="G23">
        <v>2</v>
      </c>
      <c r="H23">
        <f>H$1*_xlfn.NORM.DIST($A23,H$2,H$3,TRUE)</f>
        <v>7.8589448882397486E-8</v>
      </c>
      <c r="I23">
        <v>0</v>
      </c>
      <c r="J23">
        <f>J$1*_xlfn.NORM.DIST($A23,J$2,J$3,TRUE)</f>
        <v>1.5301560653619827E-6</v>
      </c>
    </row>
    <row r="24" spans="1:10" x14ac:dyDescent="0.3">
      <c r="A24">
        <v>17</v>
      </c>
      <c r="B24">
        <v>0</v>
      </c>
      <c r="C24">
        <f>C$1*_xlfn.NORM.DIST($A24,C$2,C$3,FALSE)</f>
        <v>9.5961066321331897E-8</v>
      </c>
      <c r="D24">
        <v>0</v>
      </c>
      <c r="E24">
        <f>E$1*_xlfn.NORM.DIST($A24,E$2,E$3,FALSE)</f>
        <v>1.167504258373736E-6</v>
      </c>
      <c r="F24">
        <v>17</v>
      </c>
      <c r="G24">
        <v>2</v>
      </c>
      <c r="H24">
        <f>H$1*_xlfn.NORM.DIST($A24,H$2,H$3,TRUE)</f>
        <v>1.4976225326542196E-7</v>
      </c>
      <c r="I24">
        <v>0</v>
      </c>
      <c r="J24">
        <f>J$1*_xlfn.NORM.DIST($A24,J$2,J$3,TRUE)</f>
        <v>2.4644959373041605E-6</v>
      </c>
    </row>
    <row r="25" spans="1:10" x14ac:dyDescent="0.3">
      <c r="A25">
        <v>18</v>
      </c>
      <c r="B25">
        <v>0</v>
      </c>
      <c r="C25">
        <f>C$1*_xlfn.NORM.DIST($A25,C$2,C$3,FALSE)</f>
        <v>1.790937644081708E-7</v>
      </c>
      <c r="D25">
        <v>0</v>
      </c>
      <c r="E25">
        <f>E$1*_xlfn.NORM.DIST($A25,E$2,E$3,FALSE)</f>
        <v>1.8467886015665421E-6</v>
      </c>
      <c r="F25">
        <v>18</v>
      </c>
      <c r="G25">
        <v>2</v>
      </c>
      <c r="H25">
        <f>H$1*_xlfn.NORM.DIST($A25,H$2,H$3,TRUE)</f>
        <v>2.8308599485344144E-7</v>
      </c>
      <c r="I25">
        <v>0</v>
      </c>
      <c r="J25">
        <f>J$1*_xlfn.NORM.DIST($A25,J$2,J$3,TRUE)</f>
        <v>3.9465021344750929E-6</v>
      </c>
    </row>
    <row r="26" spans="1:10" x14ac:dyDescent="0.3">
      <c r="A26">
        <v>19</v>
      </c>
      <c r="B26">
        <v>0</v>
      </c>
      <c r="C26">
        <f>C$1*_xlfn.NORM.DIST($A26,C$2,C$3,FALSE)</f>
        <v>3.3149474971652326E-7</v>
      </c>
      <c r="D26">
        <v>0</v>
      </c>
      <c r="E26">
        <f>E$1*_xlfn.NORM.DIST($A26,E$2,E$3,FALSE)</f>
        <v>2.904063495409311E-6</v>
      </c>
      <c r="F26">
        <v>19</v>
      </c>
      <c r="G26">
        <v>2</v>
      </c>
      <c r="H26">
        <f>H$1*_xlfn.NORM.DIST($A26,H$2,H$3,TRUE)</f>
        <v>5.3077921610594726E-7</v>
      </c>
      <c r="I26">
        <v>0</v>
      </c>
      <c r="J26">
        <f>J$1*_xlfn.NORM.DIST($A26,J$2,J$3,TRUE)</f>
        <v>6.2833294523692845E-6</v>
      </c>
    </row>
    <row r="27" spans="1:10" x14ac:dyDescent="0.3">
      <c r="A27">
        <v>20</v>
      </c>
      <c r="B27">
        <v>0</v>
      </c>
      <c r="C27">
        <f>C$1*_xlfn.NORM.DIST($A27,C$2,C$3,FALSE)</f>
        <v>6.0853229738563624E-7</v>
      </c>
      <c r="D27">
        <v>0</v>
      </c>
      <c r="E27">
        <f>E$1*_xlfn.NORM.DIST($A27,E$2,E$3,FALSE)</f>
        <v>4.5396799939915441E-6</v>
      </c>
      <c r="F27">
        <v>20</v>
      </c>
      <c r="G27">
        <v>2</v>
      </c>
      <c r="H27">
        <f>H$1*_xlfn.NORM.DIST($A27,H$2,H$3,TRUE)</f>
        <v>9.8716695013784658E-7</v>
      </c>
      <c r="I27">
        <v>0</v>
      </c>
      <c r="J27">
        <f>J$1*_xlfn.NORM.DIST($A27,J$2,J$3,TRUE)</f>
        <v>9.9463106250218957E-6</v>
      </c>
    </row>
    <row r="28" spans="1:10" x14ac:dyDescent="0.3">
      <c r="A28">
        <v>21</v>
      </c>
      <c r="B28">
        <v>0</v>
      </c>
      <c r="C28">
        <f>C$1*_xlfn.NORM.DIST($A28,C$2,C$3,FALSE)</f>
        <v>1.1079021396478955E-6</v>
      </c>
      <c r="D28">
        <v>0</v>
      </c>
      <c r="E28">
        <f>E$1*_xlfn.NORM.DIST($A28,E$2,E$3,FALSE)</f>
        <v>7.0546355532365694E-6</v>
      </c>
      <c r="F28">
        <v>21</v>
      </c>
      <c r="G28">
        <v>2</v>
      </c>
      <c r="H28">
        <f>H$1*_xlfn.NORM.DIST($A28,H$2,H$3,TRUE)</f>
        <v>1.8211688154403704E-6</v>
      </c>
      <c r="I28">
        <v>0</v>
      </c>
      <c r="J28">
        <f>J$1*_xlfn.NORM.DIST($A28,J$2,J$3,TRUE)</f>
        <v>1.5654182507019595E-5</v>
      </c>
    </row>
    <row r="29" spans="1:10" x14ac:dyDescent="0.3">
      <c r="A29">
        <v>22</v>
      </c>
      <c r="B29">
        <v>0</v>
      </c>
      <c r="C29">
        <f>C$1*_xlfn.NORM.DIST($A29,C$2,C$3,FALSE)</f>
        <v>2.0004603992962212E-6</v>
      </c>
      <c r="D29">
        <v>0</v>
      </c>
      <c r="E29">
        <f>E$1*_xlfn.NORM.DIST($A29,E$2,E$3,FALSE)</f>
        <v>1.0898183986750053E-5</v>
      </c>
      <c r="F29">
        <v>22</v>
      </c>
      <c r="G29">
        <v>2</v>
      </c>
      <c r="H29">
        <f>H$1*_xlfn.NORM.DIST($A29,H$2,H$3,TRUE)</f>
        <v>3.3326867241549134E-6</v>
      </c>
      <c r="I29">
        <v>0</v>
      </c>
      <c r="J29">
        <f>J$1*_xlfn.NORM.DIST($A29,J$2,J$3,TRUE)</f>
        <v>2.4496074617621981E-5</v>
      </c>
    </row>
    <row r="30" spans="1:10" x14ac:dyDescent="0.3">
      <c r="A30">
        <v>23</v>
      </c>
      <c r="B30">
        <v>0</v>
      </c>
      <c r="C30">
        <f>C$1*_xlfn.NORM.DIST($A30,C$2,C$3,FALSE)</f>
        <v>3.582360647383774E-6</v>
      </c>
      <c r="D30">
        <v>0</v>
      </c>
      <c r="E30">
        <f>E$1*_xlfn.NORM.DIST($A30,E$2,E$3,FALSE)</f>
        <v>1.6736471352516538E-5</v>
      </c>
      <c r="F30">
        <v>23</v>
      </c>
      <c r="G30">
        <v>2</v>
      </c>
      <c r="H30">
        <f>H$1*_xlfn.NORM.DIST($A30,H$2,H$3,TRUE)</f>
        <v>6.0495813229508837E-6</v>
      </c>
      <c r="I30">
        <v>0</v>
      </c>
      <c r="J30">
        <f>J$1*_xlfn.NORM.DIST($A30,J$2,J$3,TRUE)</f>
        <v>3.8112015946133137E-5</v>
      </c>
    </row>
    <row r="31" spans="1:10" x14ac:dyDescent="0.3">
      <c r="A31">
        <v>24</v>
      </c>
      <c r="B31">
        <v>0</v>
      </c>
      <c r="C31">
        <f>C$1*_xlfn.NORM.DIST($A31,C$2,C$3,FALSE)</f>
        <v>6.3623776199399284E-6</v>
      </c>
      <c r="D31">
        <v>0</v>
      </c>
      <c r="E31">
        <f>E$1*_xlfn.NORM.DIST($A31,E$2,E$3,FALSE)</f>
        <v>2.5550762880783052E-5</v>
      </c>
      <c r="F31">
        <v>24</v>
      </c>
      <c r="G31">
        <v>2</v>
      </c>
      <c r="H31">
        <f>H$1*_xlfn.NORM.DIST($A31,H$2,H$3,TRUE)</f>
        <v>1.0892927407274287E-5</v>
      </c>
      <c r="I31">
        <v>0</v>
      </c>
      <c r="J31">
        <f>J$1*_xlfn.NORM.DIST($A31,J$2,J$3,TRUE)</f>
        <v>5.8956041499255986E-5</v>
      </c>
    </row>
    <row r="32" spans="1:10" x14ac:dyDescent="0.3">
      <c r="A32">
        <v>25</v>
      </c>
      <c r="B32">
        <v>0</v>
      </c>
      <c r="C32">
        <f>C$1*_xlfn.NORM.DIST($A32,C$2,C$3,FALSE)</f>
        <v>1.1206767642231858E-5</v>
      </c>
      <c r="D32">
        <v>0</v>
      </c>
      <c r="E32">
        <f>E$1*_xlfn.NORM.DIST($A32,E$2,E$3,FALSE)</f>
        <v>3.8776986447703608E-5</v>
      </c>
      <c r="F32">
        <v>25</v>
      </c>
      <c r="G32">
        <v>2</v>
      </c>
      <c r="H32">
        <f>H$1*_xlfn.NORM.DIST($A32,H$2,H$3,TRUE)</f>
        <v>1.945603569127893E-5</v>
      </c>
      <c r="I32">
        <v>0</v>
      </c>
      <c r="J32">
        <f>J$1*_xlfn.NORM.DIST($A32,J$2,J$3,TRUE)</f>
        <v>9.0677050142688829E-5</v>
      </c>
    </row>
    <row r="33" spans="1:10" x14ac:dyDescent="0.3">
      <c r="A33">
        <v>26</v>
      </c>
      <c r="B33">
        <v>0</v>
      </c>
      <c r="C33">
        <f>C$1*_xlfn.NORM.DIST($A33,C$2,C$3,FALSE)</f>
        <v>1.9577267843754411E-5</v>
      </c>
      <c r="D33">
        <v>0</v>
      </c>
      <c r="E33">
        <f>E$1*_xlfn.NORM.DIST($A33,E$2,E$3,FALSE)</f>
        <v>5.8502503103447252E-5</v>
      </c>
      <c r="F33">
        <v>26</v>
      </c>
      <c r="G33">
        <v>2</v>
      </c>
      <c r="H33">
        <f>H$1*_xlfn.NORM.DIST($A33,H$2,H$3,TRUE)</f>
        <v>3.4471217335426073E-5</v>
      </c>
      <c r="I33">
        <v>0</v>
      </c>
      <c r="J33">
        <f>J$1*_xlfn.NORM.DIST($A33,J$2,J$3,TRUE)</f>
        <v>1.3866628723070893E-4</v>
      </c>
    </row>
    <row r="34" spans="1:10" x14ac:dyDescent="0.3">
      <c r="A34">
        <v>27</v>
      </c>
      <c r="B34">
        <v>0</v>
      </c>
      <c r="C34">
        <f>C$1*_xlfn.NORM.DIST($A34,C$2,C$3,FALSE)</f>
        <v>3.3918339832645324E-5</v>
      </c>
      <c r="D34">
        <v>0</v>
      </c>
      <c r="E34">
        <f>E$1*_xlfn.NORM.DIST($A34,E$2,E$3,FALSE)</f>
        <v>8.7741499442423507E-5</v>
      </c>
      <c r="F34">
        <v>27</v>
      </c>
      <c r="G34">
        <v>2</v>
      </c>
      <c r="H34">
        <f>H$1*_xlfn.NORM.DIST($A34,H$2,H$3,TRUE)</f>
        <v>6.0583387518829701E-5</v>
      </c>
      <c r="I34">
        <v>0</v>
      </c>
      <c r="J34">
        <f>J$1*_xlfn.NORM.DIST($A34,J$2,J$3,TRUE)</f>
        <v>2.1083885711119802E-4</v>
      </c>
    </row>
    <row r="35" spans="1:10" x14ac:dyDescent="0.3">
      <c r="A35">
        <v>28</v>
      </c>
      <c r="B35">
        <v>0</v>
      </c>
      <c r="C35">
        <f>C$1*_xlfn.NORM.DIST($A35,C$2,C$3,FALSE)</f>
        <v>5.8281118918871373E-5</v>
      </c>
      <c r="D35">
        <v>0</v>
      </c>
      <c r="E35">
        <f>E$1*_xlfn.NORM.DIST($A35,E$2,E$3,FALSE)</f>
        <v>1.3081750616196486E-4</v>
      </c>
      <c r="F35">
        <v>28</v>
      </c>
      <c r="G35">
        <v>2</v>
      </c>
      <c r="H35">
        <f>H$1*_xlfn.NORM.DIST($A35,H$2,H$3,TRUE)</f>
        <v>1.0562029572898356E-4</v>
      </c>
      <c r="I35">
        <v>0</v>
      </c>
      <c r="J35">
        <f>J$1*_xlfn.NORM.DIST($A35,J$2,J$3,TRUE)</f>
        <v>3.1874146974864313E-4</v>
      </c>
    </row>
    <row r="36" spans="1:10" x14ac:dyDescent="0.3">
      <c r="A36">
        <v>29</v>
      </c>
      <c r="B36">
        <v>0</v>
      </c>
      <c r="C36">
        <f>C$1*_xlfn.NORM.DIST($A36,C$2,C$3,FALSE)</f>
        <v>9.9318914514029893E-5</v>
      </c>
      <c r="D36">
        <v>0</v>
      </c>
      <c r="E36">
        <f>E$1*_xlfn.NORM.DIST($A36,E$2,E$3,FALSE)</f>
        <v>1.9389066030197949E-4</v>
      </c>
      <c r="F36">
        <v>29</v>
      </c>
      <c r="G36">
        <v>2</v>
      </c>
      <c r="H36">
        <f>H$1*_xlfn.NORM.DIST($A36,H$2,H$3,TRUE)</f>
        <v>1.8265872054235604E-4</v>
      </c>
      <c r="I36">
        <v>0</v>
      </c>
      <c r="J36">
        <f>J$1*_xlfn.NORM.DIST($A36,J$2,J$3,TRUE)</f>
        <v>4.7911150255328946E-4</v>
      </c>
    </row>
    <row r="37" spans="1:10" x14ac:dyDescent="0.3">
      <c r="A37">
        <v>30</v>
      </c>
      <c r="B37">
        <v>0</v>
      </c>
      <c r="C37">
        <f>C$1*_xlfn.NORM.DIST($A37,C$2,C$3,FALSE)</f>
        <v>1.6785985248086923E-4</v>
      </c>
      <c r="D37">
        <v>0</v>
      </c>
      <c r="E37">
        <f>E$1*_xlfn.NORM.DIST($A37,E$2,E$3,FALSE)</f>
        <v>2.8567887290817509E-4</v>
      </c>
      <c r="F37">
        <v>30</v>
      </c>
      <c r="G37">
        <v>2</v>
      </c>
      <c r="H37">
        <f>H$1*_xlfn.NORM.DIST($A37,H$2,H$3,TRUE)</f>
        <v>3.1335386286403423E-4</v>
      </c>
      <c r="I37">
        <v>0</v>
      </c>
      <c r="J37">
        <f>J$1*_xlfn.NORM.DIST($A37,J$2,J$3,TRUE)</f>
        <v>7.160556265542249E-4</v>
      </c>
    </row>
    <row r="38" spans="1:10" x14ac:dyDescent="0.3">
      <c r="A38">
        <v>31</v>
      </c>
      <c r="B38">
        <v>0</v>
      </c>
      <c r="C38">
        <f>C$1*_xlfn.NORM.DIST($A38,C$2,C$3,FALSE)</f>
        <v>2.8136657188273601E-4</v>
      </c>
      <c r="D38">
        <v>0</v>
      </c>
      <c r="E38">
        <f>E$1*_xlfn.NORM.DIST($A38,E$2,E$3,FALSE)</f>
        <v>4.1843650697861897E-4</v>
      </c>
      <c r="F38">
        <v>31</v>
      </c>
      <c r="G38">
        <v>2</v>
      </c>
      <c r="H38">
        <f>H$1*_xlfn.NORM.DIST($A38,H$2,H$3,TRUE)</f>
        <v>5.3325360735300591E-4</v>
      </c>
      <c r="I38">
        <v>0</v>
      </c>
      <c r="J38">
        <f>J$1*_xlfn.NORM.DIST($A38,J$2,J$3,TRUE)</f>
        <v>1.0640723675065078E-3</v>
      </c>
    </row>
    <row r="39" spans="1:10" x14ac:dyDescent="0.3">
      <c r="A39">
        <v>32</v>
      </c>
      <c r="B39">
        <v>0</v>
      </c>
      <c r="C39">
        <f>C$1*_xlfn.NORM.DIST($A39,C$2,C$3,FALSE)</f>
        <v>4.6774478139261373E-4</v>
      </c>
      <c r="D39">
        <v>0</v>
      </c>
      <c r="E39">
        <f>E$1*_xlfn.NORM.DIST($A39,E$2,E$3,FALSE)</f>
        <v>6.092720035722162E-4</v>
      </c>
      <c r="F39">
        <v>32</v>
      </c>
      <c r="G39">
        <v>2</v>
      </c>
      <c r="H39">
        <f>H$1*_xlfn.NORM.DIST($A39,H$2,H$3,TRUE)</f>
        <v>9.0020051443927371E-4</v>
      </c>
      <c r="I39">
        <v>0</v>
      </c>
      <c r="J39">
        <f>J$1*_xlfn.NORM.DIST($A39,J$2,J$3,TRUE)</f>
        <v>1.5722151907855944E-3</v>
      </c>
    </row>
    <row r="40" spans="1:10" x14ac:dyDescent="0.3">
      <c r="A40">
        <v>33</v>
      </c>
      <c r="B40">
        <v>2</v>
      </c>
      <c r="C40">
        <f>C$1*_xlfn.NORM.DIST($A40,C$2,C$3,FALSE)</f>
        <v>7.7118077034098642E-4</v>
      </c>
      <c r="D40">
        <v>0</v>
      </c>
      <c r="E40">
        <f>E$1*_xlfn.NORM.DIST($A40,E$2,E$3,FALSE)</f>
        <v>8.8190760377519295E-4</v>
      </c>
      <c r="F40">
        <v>33</v>
      </c>
      <c r="G40">
        <v>4</v>
      </c>
      <c r="H40">
        <f>H$1*_xlfn.NORM.DIST($A40,H$2,H$3,TRUE)</f>
        <v>1.507488888800348E-3</v>
      </c>
      <c r="I40">
        <v>0</v>
      </c>
      <c r="J40">
        <f>J$1*_xlfn.NORM.DIST($A40,J$2,J$3,TRUE)</f>
        <v>2.3097846491569444E-3</v>
      </c>
    </row>
    <row r="41" spans="1:10" x14ac:dyDescent="0.3">
      <c r="A41">
        <v>34</v>
      </c>
      <c r="B41">
        <v>4</v>
      </c>
      <c r="C41">
        <f>C$1*_xlfn.NORM.DIST($A41,C$2,C$3,FALSE)</f>
        <v>1.2609974899653517E-3</v>
      </c>
      <c r="D41">
        <v>0</v>
      </c>
      <c r="E41">
        <f>E$1*_xlfn.NORM.DIST($A41,E$2,E$3,FALSE)</f>
        <v>1.2690103431842988E-3</v>
      </c>
      <c r="F41">
        <v>34</v>
      </c>
      <c r="G41">
        <v>8</v>
      </c>
      <c r="H41">
        <f>H$1*_xlfn.NORM.DIST($A41,H$2,H$3,TRUE)</f>
        <v>2.5042703064790746E-3</v>
      </c>
      <c r="I41">
        <v>0</v>
      </c>
      <c r="J41">
        <f>J$1*_xlfn.NORM.DIST($A41,J$2,J$3,TRUE)</f>
        <v>3.3740539184743505E-3</v>
      </c>
    </row>
    <row r="42" spans="1:10" x14ac:dyDescent="0.3">
      <c r="A42">
        <v>35</v>
      </c>
      <c r="B42">
        <v>0</v>
      </c>
      <c r="C42">
        <f>C$1*_xlfn.NORM.DIST($A42,C$2,C$3,FALSE)</f>
        <v>2.0449516390927723E-3</v>
      </c>
      <c r="D42">
        <v>0</v>
      </c>
      <c r="E42">
        <f>E$1*_xlfn.NORM.DIST($A42,E$2,E$3,FALSE)</f>
        <v>1.8152541855333726E-3</v>
      </c>
      <c r="F42">
        <v>35</v>
      </c>
      <c r="G42">
        <v>8</v>
      </c>
      <c r="H42">
        <f>H$1*_xlfn.NORM.DIST($A42,H$2,H$3,TRUE)</f>
        <v>4.1268951836173143E-3</v>
      </c>
      <c r="I42">
        <v>0</v>
      </c>
      <c r="J42">
        <f>J$1*_xlfn.NORM.DIST($A42,J$2,J$3,TRUE)</f>
        <v>4.9006761692897182E-3</v>
      </c>
    </row>
    <row r="43" spans="1:10" x14ac:dyDescent="0.3">
      <c r="A43">
        <v>36</v>
      </c>
      <c r="B43">
        <v>2</v>
      </c>
      <c r="C43">
        <f>C$1*_xlfn.NORM.DIST($A43,C$2,C$3,FALSE)</f>
        <v>3.2889907421788313E-3</v>
      </c>
      <c r="D43">
        <v>0</v>
      </c>
      <c r="E43">
        <f>E$1*_xlfn.NORM.DIST($A43,E$2,E$3,FALSE)</f>
        <v>2.5813086808089587E-3</v>
      </c>
      <c r="F43">
        <v>36</v>
      </c>
      <c r="G43">
        <v>10</v>
      </c>
      <c r="H43">
        <f>H$1*_xlfn.NORM.DIST($A43,H$2,H$3,TRUE)</f>
        <v>6.7465831127615575E-3</v>
      </c>
      <c r="I43">
        <v>0</v>
      </c>
      <c r="J43">
        <f>J$1*_xlfn.NORM.DIST($A43,J$2,J$3,TRUE)</f>
        <v>7.0775994452039687E-3</v>
      </c>
    </row>
    <row r="44" spans="1:10" x14ac:dyDescent="0.3">
      <c r="A44">
        <v>37</v>
      </c>
      <c r="B44">
        <v>1</v>
      </c>
      <c r="C44">
        <f>C$1*_xlfn.NORM.DIST($A44,C$2,C$3,FALSE)</f>
        <v>5.2462991340613717E-3</v>
      </c>
      <c r="D44">
        <v>0</v>
      </c>
      <c r="E44">
        <f>E$1*_xlfn.NORM.DIST($A44,E$2,E$3,FALSE)</f>
        <v>3.6489897815504737E-3</v>
      </c>
      <c r="F44">
        <v>37</v>
      </c>
      <c r="G44">
        <v>11</v>
      </c>
      <c r="H44">
        <f>H$1*_xlfn.NORM.DIST($A44,H$2,H$3,TRUE)</f>
        <v>1.0941218543884261E-2</v>
      </c>
      <c r="I44">
        <v>0</v>
      </c>
      <c r="J44">
        <f>J$1*_xlfn.NORM.DIST($A44,J$2,J$3,TRUE)</f>
        <v>1.0163529847363529E-2</v>
      </c>
    </row>
    <row r="45" spans="1:10" x14ac:dyDescent="0.3">
      <c r="A45">
        <v>40</v>
      </c>
      <c r="B45">
        <v>6</v>
      </c>
      <c r="C45">
        <f>C$1*_xlfn.NORM.DIST($A45,C$2,C$3,FALSE)</f>
        <v>2.0262311226108935E-2</v>
      </c>
      <c r="D45">
        <v>0</v>
      </c>
      <c r="E45">
        <f>E$1*_xlfn.NORM.DIST($A45,E$2,E$3,FALSE)</f>
        <v>9.9483721720716959E-3</v>
      </c>
      <c r="F45">
        <v>40</v>
      </c>
      <c r="G45">
        <v>17</v>
      </c>
      <c r="H45">
        <f>H$1*_xlfn.NORM.DIST($A45,H$2,H$3,TRUE)</f>
        <v>4.4480874633546191E-2</v>
      </c>
      <c r="I45">
        <v>0</v>
      </c>
      <c r="J45">
        <f>J$1*_xlfn.NORM.DIST($A45,J$2,J$3,TRUE)</f>
        <v>2.9088399086143309E-2</v>
      </c>
    </row>
    <row r="46" spans="1:10" x14ac:dyDescent="0.3">
      <c r="A46">
        <v>41</v>
      </c>
      <c r="B46">
        <v>6</v>
      </c>
      <c r="C46">
        <f>C$1*_xlfn.NORM.DIST($A46,C$2,C$3,FALSE)</f>
        <v>3.1269615276697263E-2</v>
      </c>
      <c r="D46">
        <v>0</v>
      </c>
      <c r="E46">
        <f>E$1*_xlfn.NORM.DIST($A46,E$2,E$3,FALSE)</f>
        <v>1.3734269654516077E-2</v>
      </c>
      <c r="F46">
        <v>41</v>
      </c>
      <c r="G46">
        <v>23</v>
      </c>
      <c r="H46">
        <f>H$1*_xlfn.NORM.DIST($A46,H$2,H$3,TRUE)</f>
        <v>6.9867514209192891E-2</v>
      </c>
      <c r="I46">
        <v>0</v>
      </c>
      <c r="J46">
        <f>J$1*_xlfn.NORM.DIST($A46,J$2,J$3,TRUE)</f>
        <v>4.0833935116157079E-2</v>
      </c>
    </row>
    <row r="47" spans="1:10" x14ac:dyDescent="0.3">
      <c r="A47">
        <v>42</v>
      </c>
      <c r="B47">
        <v>2</v>
      </c>
      <c r="C47">
        <f>C$1*_xlfn.NORM.DIST($A47,C$2,C$3,FALSE)</f>
        <v>4.7859359654377792E-2</v>
      </c>
      <c r="D47">
        <v>0</v>
      </c>
      <c r="E47">
        <f>E$1*_xlfn.NORM.DIST($A47,E$2,E$3,FALSE)</f>
        <v>1.8849043905753791E-2</v>
      </c>
      <c r="F47">
        <v>42</v>
      </c>
      <c r="G47">
        <v>25</v>
      </c>
      <c r="H47">
        <f>H$1*_xlfn.NORM.DIST($A47,H$2,H$3,TRUE)</f>
        <v>0.10887213481737067</v>
      </c>
      <c r="I47">
        <v>0</v>
      </c>
      <c r="J47">
        <f>J$1*_xlfn.NORM.DIST($A47,J$2,J$3,TRUE)</f>
        <v>5.6998841569550991E-2</v>
      </c>
    </row>
    <row r="48" spans="1:10" x14ac:dyDescent="0.3">
      <c r="A48">
        <v>43</v>
      </c>
      <c r="B48">
        <v>6</v>
      </c>
      <c r="C48">
        <f>C$1*_xlfn.NORM.DIST($A48,C$2,C$3,FALSE)</f>
        <v>7.2647724980366035E-2</v>
      </c>
      <c r="D48">
        <v>0</v>
      </c>
      <c r="E48">
        <f>E$1*_xlfn.NORM.DIST($A48,E$2,E$3,FALSE)</f>
        <v>2.5715992612360281E-2</v>
      </c>
      <c r="F48">
        <v>43</v>
      </c>
      <c r="G48">
        <v>31</v>
      </c>
      <c r="H48">
        <f>H$1*_xlfn.NORM.DIST($A48,H$2,H$3,TRUE)</f>
        <v>0.16830684332686943</v>
      </c>
      <c r="I48">
        <v>0</v>
      </c>
      <c r="J48">
        <f>J$1*_xlfn.NORM.DIST($A48,J$2,J$3,TRUE)</f>
        <v>7.9114762099133401E-2</v>
      </c>
    </row>
    <row r="49" spans="1:10" x14ac:dyDescent="0.3">
      <c r="A49">
        <v>44</v>
      </c>
      <c r="B49">
        <v>5</v>
      </c>
      <c r="C49">
        <f>C$1*_xlfn.NORM.DIST($A49,C$2,C$3,FALSE)</f>
        <v>0.10936741391981382</v>
      </c>
      <c r="D49">
        <v>0</v>
      </c>
      <c r="E49">
        <f>E$1*_xlfn.NORM.DIST($A49,E$2,E$3,FALSE)</f>
        <v>3.487767036486538E-2</v>
      </c>
      <c r="F49">
        <v>44</v>
      </c>
      <c r="G49">
        <v>36</v>
      </c>
      <c r="H49">
        <f>H$1*_xlfn.NORM.DIST($A49,H$2,H$3,TRUE)</f>
        <v>0.25812775432431512</v>
      </c>
      <c r="I49">
        <v>0</v>
      </c>
      <c r="J49">
        <f>J$1*_xlfn.NORM.DIST($A49,J$2,J$3,TRUE)</f>
        <v>0.10919410306455775</v>
      </c>
    </row>
    <row r="50" spans="1:10" x14ac:dyDescent="0.3">
      <c r="A50">
        <v>45</v>
      </c>
      <c r="B50">
        <v>14</v>
      </c>
      <c r="C50">
        <f>C$1*_xlfn.NORM.DIST($A50,C$2,C$3,FALSE)</f>
        <v>0.16329190544077632</v>
      </c>
      <c r="D50">
        <v>2</v>
      </c>
      <c r="E50">
        <f>E$1*_xlfn.NORM.DIST($A50,E$2,E$3,FALSE)</f>
        <v>4.7024247590611419E-2</v>
      </c>
      <c r="F50">
        <v>45</v>
      </c>
      <c r="G50">
        <v>50</v>
      </c>
      <c r="H50">
        <f>H$1*_xlfn.NORM.DIST($A50,H$2,H$3,TRUE)</f>
        <v>0.39275346659429372</v>
      </c>
      <c r="I50">
        <v>2</v>
      </c>
      <c r="J50">
        <f>J$1*_xlfn.NORM.DIST($A50,J$2,J$3,TRUE)</f>
        <v>0.14986306468135144</v>
      </c>
    </row>
    <row r="51" spans="1:10" x14ac:dyDescent="0.3">
      <c r="A51">
        <v>46</v>
      </c>
      <c r="B51">
        <v>13</v>
      </c>
      <c r="C51">
        <f>C$1*_xlfn.NORM.DIST($A51,C$2,C$3,FALSE)</f>
        <v>0.24179769696179959</v>
      </c>
      <c r="D51">
        <v>0</v>
      </c>
      <c r="E51">
        <f>E$1*_xlfn.NORM.DIST($A51,E$2,E$3,FALSE)</f>
        <v>6.3026973348021584E-2</v>
      </c>
      <c r="F51">
        <v>46</v>
      </c>
      <c r="G51">
        <v>63</v>
      </c>
      <c r="H51">
        <f>H$1*_xlfn.NORM.DIST($A51,H$2,H$3,TRUE)</f>
        <v>0.59287407451174556</v>
      </c>
      <c r="I51">
        <v>2</v>
      </c>
      <c r="J51">
        <f>J$1*_xlfn.NORM.DIST($A51,J$2,J$3,TRUE)</f>
        <v>0.20452554355855282</v>
      </c>
    </row>
    <row r="52" spans="1:10" x14ac:dyDescent="0.3">
      <c r="A52">
        <v>47</v>
      </c>
      <c r="B52">
        <v>23</v>
      </c>
      <c r="C52">
        <f>C$1*_xlfn.NORM.DIST($A52,C$2,C$3,FALSE)</f>
        <v>0.35509982042211685</v>
      </c>
      <c r="D52">
        <v>0</v>
      </c>
      <c r="E52">
        <f>E$1*_xlfn.NORM.DIST($A52,E$2,E$3,FALSE)</f>
        <v>8.3977174658681861E-2</v>
      </c>
      <c r="F52">
        <v>47</v>
      </c>
      <c r="G52">
        <v>86</v>
      </c>
      <c r="H52">
        <f>H$1*_xlfn.NORM.DIST($A52,H$2,H$3,TRUE)</f>
        <v>0.88790589198615422</v>
      </c>
      <c r="I52">
        <v>2</v>
      </c>
      <c r="J52">
        <f>J$1*_xlfn.NORM.DIST($A52,J$2,J$3,TRUE)</f>
        <v>0.27756323418714157</v>
      </c>
    </row>
    <row r="53" spans="1:10" x14ac:dyDescent="0.3">
      <c r="A53">
        <v>48</v>
      </c>
      <c r="B53">
        <v>12</v>
      </c>
      <c r="C53">
        <f>C$1*_xlfn.NORM.DIST($A53,C$2,C$3,FALSE)</f>
        <v>0.51720121293457555</v>
      </c>
      <c r="D53">
        <v>4</v>
      </c>
      <c r="E53">
        <f>E$1*_xlfn.NORM.DIST($A53,E$2,E$3,FALSE)</f>
        <v>0.11123111128419644</v>
      </c>
      <c r="F53">
        <v>48</v>
      </c>
      <c r="G53">
        <v>98</v>
      </c>
      <c r="H53">
        <f>H$1*_xlfn.NORM.DIST($A53,H$2,H$3,TRUE)</f>
        <v>1.3192850300080758</v>
      </c>
      <c r="I53">
        <v>6</v>
      </c>
      <c r="J53">
        <f>J$1*_xlfn.NORM.DIST($A53,J$2,J$3,TRUE)</f>
        <v>0.37457763707685288</v>
      </c>
    </row>
    <row r="54" spans="1:10" x14ac:dyDescent="0.3">
      <c r="A54">
        <v>49</v>
      </c>
      <c r="B54">
        <v>27</v>
      </c>
      <c r="C54">
        <f>C$1*_xlfn.NORM.DIST($A54,C$2,C$3,FALSE)</f>
        <v>0.7471011521403923</v>
      </c>
      <c r="D54">
        <v>0</v>
      </c>
      <c r="E54">
        <f>E$1*_xlfn.NORM.DIST($A54,E$2,E$3,FALSE)</f>
        <v>0.14646083420671416</v>
      </c>
      <c r="F54">
        <v>49</v>
      </c>
      <c r="G54">
        <v>125</v>
      </c>
      <c r="H54">
        <f>H$1*_xlfn.NORM.DIST($A54,H$2,H$3,TRUE)</f>
        <v>1.944835947246391</v>
      </c>
      <c r="I54">
        <v>6</v>
      </c>
      <c r="J54">
        <f>J$1*_xlfn.NORM.DIST($A54,J$2,J$3,TRUE)</f>
        <v>0.50267991995192307</v>
      </c>
    </row>
    <row r="55" spans="1:10" x14ac:dyDescent="0.3">
      <c r="A55">
        <v>50</v>
      </c>
      <c r="B55">
        <v>15</v>
      </c>
      <c r="C55">
        <f>C$1*_xlfn.NORM.DIST($A55,C$2,C$3,FALSE)</f>
        <v>1.0703111925835724</v>
      </c>
      <c r="D55">
        <v>0</v>
      </c>
      <c r="E55">
        <f>E$1*_xlfn.NORM.DIST($A55,E$2,E$3,FALSE)</f>
        <v>0.19171095953289485</v>
      </c>
      <c r="F55">
        <v>50</v>
      </c>
      <c r="G55">
        <v>140</v>
      </c>
      <c r="H55">
        <f>H$1*_xlfn.NORM.DIST($A55,H$2,H$3,TRUE)</f>
        <v>2.8444980696125874</v>
      </c>
      <c r="I55">
        <v>6</v>
      </c>
      <c r="J55">
        <f>J$1*_xlfn.NORM.DIST($A55,J$2,J$3,TRUE)</f>
        <v>0.67083461424182766</v>
      </c>
    </row>
    <row r="56" spans="1:10" x14ac:dyDescent="0.3">
      <c r="A56">
        <v>51</v>
      </c>
      <c r="B56">
        <v>32</v>
      </c>
      <c r="C56">
        <f>C$1*_xlfn.NORM.DIST($A56,C$2,C$3,FALSE)</f>
        <v>1.5207279121529709</v>
      </c>
      <c r="D56">
        <v>3</v>
      </c>
      <c r="E56">
        <f>E$1*_xlfn.NORM.DIST($A56,E$2,E$3,FALSE)</f>
        <v>0.24946095952885897</v>
      </c>
      <c r="F56">
        <v>51</v>
      </c>
      <c r="G56">
        <v>172</v>
      </c>
      <c r="H56">
        <f>H$1*_xlfn.NORM.DIST($A56,H$2,H$3,TRUE)</f>
        <v>4.1277426887342621</v>
      </c>
      <c r="I56">
        <v>9</v>
      </c>
      <c r="J56">
        <f>J$1*_xlfn.NORM.DIST($A56,J$2,J$3,TRUE)</f>
        <v>0.89026289219876242</v>
      </c>
    </row>
    <row r="57" spans="1:10" x14ac:dyDescent="0.3">
      <c r="A57">
        <v>52</v>
      </c>
      <c r="B57">
        <v>9</v>
      </c>
      <c r="C57">
        <f>C$1*_xlfn.NORM.DIST($A57,C$2,C$3,FALSE)</f>
        <v>2.1429091385583194</v>
      </c>
      <c r="D57">
        <v>0</v>
      </c>
      <c r="E57">
        <f>E$1*_xlfn.NORM.DIST($A57,E$2,E$3,FALSE)</f>
        <v>0.32269218390054338</v>
      </c>
      <c r="F57">
        <v>52</v>
      </c>
      <c r="G57">
        <v>181</v>
      </c>
      <c r="H57">
        <f>H$1*_xlfn.NORM.DIST($A57,H$2,H$3,TRUE)</f>
        <v>5.9430606847659133</v>
      </c>
      <c r="I57">
        <v>9</v>
      </c>
      <c r="J57">
        <f>J$1*_xlfn.NORM.DIST($A57,J$2,J$3,TRUE)</f>
        <v>1.1749105840587843</v>
      </c>
    </row>
    <row r="58" spans="1:10" x14ac:dyDescent="0.3">
      <c r="A58">
        <v>53</v>
      </c>
      <c r="B58">
        <v>38</v>
      </c>
      <c r="C58">
        <f>C$1*_xlfn.NORM.DIST($A58,C$2,C$3,FALSE)</f>
        <v>2.9947928389635612</v>
      </c>
      <c r="D58">
        <v>5</v>
      </c>
      <c r="E58">
        <f>E$1*_xlfn.NORM.DIST($A58,E$2,E$3,FALSE)</f>
        <v>0.414958355813765</v>
      </c>
      <c r="F58">
        <v>53</v>
      </c>
      <c r="G58">
        <v>219</v>
      </c>
      <c r="H58">
        <f>H$1*_xlfn.NORM.DIST($A58,H$2,H$3,TRUE)</f>
        <v>8.489945008794864</v>
      </c>
      <c r="I58">
        <v>14</v>
      </c>
      <c r="J58">
        <f>J$1*_xlfn.NORM.DIST($A58,J$2,J$3,TRUE)</f>
        <v>1.5419850800767687</v>
      </c>
    </row>
    <row r="59" spans="1:10" x14ac:dyDescent="0.3">
      <c r="A59">
        <v>54</v>
      </c>
      <c r="B59">
        <v>83</v>
      </c>
      <c r="C59">
        <f>C$1*_xlfn.NORM.DIST($A59,C$2,C$3,FALSE)</f>
        <v>4.1508840730534677</v>
      </c>
      <c r="D59">
        <v>1</v>
      </c>
      <c r="E59">
        <f>E$1*_xlfn.NORM.DIST($A59,E$2,E$3,FALSE)</f>
        <v>0.53045774199073437</v>
      </c>
      <c r="F59">
        <v>54</v>
      </c>
      <c r="G59">
        <v>302</v>
      </c>
      <c r="H59">
        <f>H$1*_xlfn.NORM.DIST($A59,H$2,H$3,TRUE)</f>
        <v>12.033824737967636</v>
      </c>
      <c r="I59">
        <v>15</v>
      </c>
      <c r="J59">
        <f>J$1*_xlfn.NORM.DIST($A59,J$2,J$3,TRUE)</f>
        <v>2.0125637402590413</v>
      </c>
    </row>
    <row r="60" spans="1:10" x14ac:dyDescent="0.3">
      <c r="A60">
        <v>55</v>
      </c>
      <c r="B60">
        <v>95</v>
      </c>
      <c r="C60">
        <f>C$1*_xlfn.NORM.DIST($A60,C$2,C$3,FALSE)</f>
        <v>5.7059138776921996</v>
      </c>
      <c r="D60">
        <v>6</v>
      </c>
      <c r="E60">
        <f>E$1*_xlfn.NORM.DIST($A60,E$2,E$3,FALSE)</f>
        <v>0.67410458422668507</v>
      </c>
      <c r="F60">
        <v>55</v>
      </c>
      <c r="G60">
        <v>397</v>
      </c>
      <c r="H60">
        <f>H$1*_xlfn.NORM.DIST($A60,H$2,H$3,TRUE)</f>
        <v>16.924422854465938</v>
      </c>
      <c r="I60">
        <v>21</v>
      </c>
      <c r="J60">
        <f>J$1*_xlfn.NORM.DIST($A60,J$2,J$3,TRUE)</f>
        <v>2.6122743329364146</v>
      </c>
    </row>
    <row r="61" spans="1:10" x14ac:dyDescent="0.3">
      <c r="A61">
        <v>56</v>
      </c>
      <c r="B61">
        <v>60</v>
      </c>
      <c r="C61">
        <f>C$1*_xlfn.NORM.DIST($A61,C$2,C$3,FALSE)</f>
        <v>7.7789433654730695</v>
      </c>
      <c r="D61">
        <v>0</v>
      </c>
      <c r="E61">
        <f>E$1*_xlfn.NORM.DIST($A61,E$2,E$3,FALSE)</f>
        <v>0.85159671792470337</v>
      </c>
      <c r="F61">
        <v>56</v>
      </c>
      <c r="G61">
        <v>457</v>
      </c>
      <c r="H61">
        <f>H$1*_xlfn.NORM.DIST($A61,H$2,H$3,TRUE)</f>
        <v>23.617999276034986</v>
      </c>
      <c r="I61">
        <v>21</v>
      </c>
      <c r="J61">
        <f>J$1*_xlfn.NORM.DIST($A61,J$2,J$3,TRUE)</f>
        <v>3.3720452830119729</v>
      </c>
    </row>
    <row r="62" spans="1:10" x14ac:dyDescent="0.3">
      <c r="A62">
        <v>57</v>
      </c>
      <c r="B62">
        <v>102</v>
      </c>
      <c r="C62">
        <f>C$1*_xlfn.NORM.DIST($A62,C$2,C$3,FALSE)</f>
        <v>10.517845724737738</v>
      </c>
      <c r="D62">
        <v>4</v>
      </c>
      <c r="E62">
        <f>E$1*_xlfn.NORM.DIST($A62,E$2,E$3,FALSE)</f>
        <v>1.0694756171394904</v>
      </c>
      <c r="F62">
        <v>57</v>
      </c>
      <c r="G62">
        <v>559</v>
      </c>
      <c r="H62">
        <f>H$1*_xlfn.NORM.DIST($A62,H$2,H$3,TRUE)</f>
        <v>32.703894510979467</v>
      </c>
      <c r="I62">
        <v>25</v>
      </c>
      <c r="J62">
        <f>J$1*_xlfn.NORM.DIST($A62,J$2,J$3,TRUE)</f>
        <v>4.3289200940028101</v>
      </c>
    </row>
    <row r="63" spans="1:10" x14ac:dyDescent="0.3">
      <c r="A63">
        <v>58</v>
      </c>
      <c r="B63">
        <v>94</v>
      </c>
      <c r="C63">
        <f>C$1*_xlfn.NORM.DIST($A63,C$2,C$3,FALSE)</f>
        <v>14.104047840548027</v>
      </c>
      <c r="D63">
        <v>7</v>
      </c>
      <c r="E63">
        <f>E$1*_xlfn.NORM.DIST($A63,E$2,E$3,FALSE)</f>
        <v>1.3351744293832448</v>
      </c>
      <c r="F63">
        <v>58</v>
      </c>
      <c r="G63">
        <v>653</v>
      </c>
      <c r="H63">
        <f>H$1*_xlfn.NORM.DIST($A63,H$2,H$3,TRUE)</f>
        <v>44.935697373161837</v>
      </c>
      <c r="I63">
        <v>32</v>
      </c>
      <c r="J63">
        <f>J$1*_xlfn.NORM.DIST($A63,J$2,J$3,TRUE)</f>
        <v>5.5269262068825853</v>
      </c>
    </row>
    <row r="64" spans="1:10" x14ac:dyDescent="0.3">
      <c r="A64">
        <v>59</v>
      </c>
      <c r="B64">
        <v>92</v>
      </c>
      <c r="C64">
        <f>C$1*_xlfn.NORM.DIST($A64,C$2,C$3,FALSE)</f>
        <v>18.757352408666655</v>
      </c>
      <c r="D64">
        <v>1</v>
      </c>
      <c r="E64">
        <f>E$1*_xlfn.NORM.DIST($A64,E$2,E$3,FALSE)</f>
        <v>1.6570489401310065</v>
      </c>
      <c r="F64">
        <v>59</v>
      </c>
      <c r="G64">
        <v>745</v>
      </c>
      <c r="H64">
        <f>H$1*_xlfn.NORM.DIST($A64,H$2,H$3,TRUE)</f>
        <v>61.26721226318174</v>
      </c>
      <c r="I64">
        <v>33</v>
      </c>
      <c r="J64">
        <f>J$1*_xlfn.NORM.DIST($A64,J$2,J$3,TRUE)</f>
        <v>7.0179838039000115</v>
      </c>
    </row>
    <row r="65" spans="1:10" x14ac:dyDescent="0.3">
      <c r="A65">
        <v>60</v>
      </c>
      <c r="B65">
        <v>79</v>
      </c>
      <c r="C65">
        <f>C$1*_xlfn.NORM.DIST($A65,C$2,C$3,FALSE)</f>
        <v>24.740592311988841</v>
      </c>
      <c r="D65">
        <v>3</v>
      </c>
      <c r="E65">
        <f>E$1*_xlfn.NORM.DIST($A65,E$2,E$3,FALSE)</f>
        <v>2.0443858877144399</v>
      </c>
      <c r="F65">
        <v>60</v>
      </c>
      <c r="G65">
        <v>824</v>
      </c>
      <c r="H65">
        <f>H$1*_xlfn.NORM.DIST($A65,H$2,H$3,TRUE)</f>
        <v>82.893188428309145</v>
      </c>
      <c r="I65">
        <v>36</v>
      </c>
      <c r="J65">
        <f>J$1*_xlfn.NORM.DIST($A65,J$2,J$3,TRUE)</f>
        <v>8.862834734870118</v>
      </c>
    </row>
    <row r="66" spans="1:10" x14ac:dyDescent="0.3">
      <c r="A66">
        <v>61</v>
      </c>
      <c r="B66">
        <v>288</v>
      </c>
      <c r="C66">
        <f>C$1*_xlfn.NORM.DIST($A66,C$2,C$3,FALSE)</f>
        <v>32.363794668072835</v>
      </c>
      <c r="D66">
        <v>14</v>
      </c>
      <c r="E66">
        <f>E$1*_xlfn.NORM.DIST($A66,E$2,E$3,FALSE)</f>
        <v>2.5073826917891062</v>
      </c>
      <c r="F66">
        <v>61</v>
      </c>
      <c r="G66">
        <v>1112</v>
      </c>
      <c r="H66">
        <f>H$1*_xlfn.NORM.DIST($A66,H$2,H$3,TRUE)</f>
        <v>111.29448847617502</v>
      </c>
      <c r="I66">
        <v>50</v>
      </c>
      <c r="J66">
        <f>J$1*_xlfn.NORM.DIST($A66,J$2,J$3,TRUE)</f>
        <v>11.131965969360099</v>
      </c>
    </row>
    <row r="67" spans="1:10" x14ac:dyDescent="0.3">
      <c r="A67">
        <v>62</v>
      </c>
      <c r="B67">
        <v>83</v>
      </c>
      <c r="C67">
        <f>C$1*_xlfn.NORM.DIST($A67,C$2,C$3,FALSE)</f>
        <v>41.987456880744837</v>
      </c>
      <c r="D67">
        <v>5</v>
      </c>
      <c r="E67">
        <f>E$1*_xlfn.NORM.DIST($A67,E$2,E$3,FALSE)</f>
        <v>3.0570925245204568</v>
      </c>
      <c r="F67">
        <v>62</v>
      </c>
      <c r="G67">
        <v>1195</v>
      </c>
      <c r="H67">
        <f>H$1*_xlfn.NORM.DIST($A67,H$2,H$3,TRUE)</f>
        <v>148.28701311575173</v>
      </c>
      <c r="I67">
        <v>55</v>
      </c>
      <c r="J67">
        <f>J$1*_xlfn.NORM.DIST($A67,J$2,J$3,TRUE)</f>
        <v>13.906495953116568</v>
      </c>
    </row>
    <row r="68" spans="1:10" x14ac:dyDescent="0.3">
      <c r="A68">
        <v>63</v>
      </c>
      <c r="B68">
        <v>322</v>
      </c>
      <c r="C68">
        <f>C$1*_xlfn.NORM.DIST($A68,C$2,C$3,FALSE)</f>
        <v>54.024467385971157</v>
      </c>
      <c r="D68">
        <v>14</v>
      </c>
      <c r="E68">
        <f>E$1*_xlfn.NORM.DIST($A68,E$2,E$3,FALSE)</f>
        <v>3.7053288053839273</v>
      </c>
      <c r="F68">
        <v>63</v>
      </c>
      <c r="G68">
        <v>1517</v>
      </c>
      <c r="H68">
        <f>H$1*_xlfn.NORM.DIST($A68,H$2,H$3,TRUE)</f>
        <v>196.07326586059611</v>
      </c>
      <c r="I68">
        <v>69</v>
      </c>
      <c r="J68">
        <f>J$1*_xlfn.NORM.DIST($A68,J$2,J$3,TRUE)</f>
        <v>17.278986225750455</v>
      </c>
    </row>
    <row r="69" spans="1:10" x14ac:dyDescent="0.3">
      <c r="A69">
        <v>64</v>
      </c>
      <c r="B69">
        <v>307</v>
      </c>
      <c r="C69">
        <f>C$1*_xlfn.NORM.DIST($A69,C$2,C$3,FALSE)</f>
        <v>68.940147220812477</v>
      </c>
      <c r="D69">
        <v>9</v>
      </c>
      <c r="E69">
        <f>E$1*_xlfn.NORM.DIST($A69,E$2,E$3,FALSE)</f>
        <v>4.4645236966109385</v>
      </c>
      <c r="F69">
        <v>64</v>
      </c>
      <c r="G69">
        <v>1824</v>
      </c>
      <c r="H69">
        <f>H$1*_xlfn.NORM.DIST($A69,H$2,H$3,TRUE)</f>
        <v>257.29494439516293</v>
      </c>
      <c r="I69">
        <v>78</v>
      </c>
      <c r="J69">
        <f>J$1*_xlfn.NORM.DIST($A69,J$2,J$3,TRUE)</f>
        <v>21.354134954709817</v>
      </c>
    </row>
    <row r="70" spans="1:10" x14ac:dyDescent="0.3">
      <c r="A70">
        <v>65</v>
      </c>
      <c r="B70">
        <v>315</v>
      </c>
      <c r="C70">
        <f>C$1*_xlfn.NORM.DIST($A70,C$2,C$3,FALSE)</f>
        <v>87.249853906842958</v>
      </c>
      <c r="D70">
        <v>7</v>
      </c>
      <c r="E70">
        <f>E$1*_xlfn.NORM.DIST($A70,E$2,E$3,FALSE)</f>
        <v>5.3475360666228919</v>
      </c>
      <c r="F70">
        <v>65</v>
      </c>
      <c r="G70">
        <v>2139</v>
      </c>
      <c r="H70">
        <f>H$1*_xlfn.NORM.DIST($A70,H$2,H$3,TRUE)</f>
        <v>335.08440189716305</v>
      </c>
      <c r="I70">
        <v>85</v>
      </c>
      <c r="J70">
        <f>J$1*_xlfn.NORM.DIST($A70,J$2,J$3,TRUE)</f>
        <v>26.249304028170819</v>
      </c>
    </row>
    <row r="71" spans="1:10" x14ac:dyDescent="0.3">
      <c r="A71">
        <v>66</v>
      </c>
      <c r="B71">
        <v>282</v>
      </c>
      <c r="C71">
        <f>C$1*_xlfn.NORM.DIST($A71,C$2,C$3,FALSE)</f>
        <v>109.51358592489919</v>
      </c>
      <c r="D71">
        <v>20</v>
      </c>
      <c r="E71">
        <f>E$1*_xlfn.NORM.DIST($A71,E$2,E$3,FALSE)</f>
        <v>6.3674057086853111</v>
      </c>
      <c r="F71">
        <v>66</v>
      </c>
      <c r="G71">
        <v>2421</v>
      </c>
      <c r="H71">
        <f>H$1*_xlfn.NORM.DIST($A71,H$2,H$3,TRUE)</f>
        <v>433.11225847486736</v>
      </c>
      <c r="I71">
        <v>105</v>
      </c>
      <c r="J71">
        <f>J$1*_xlfn.NORM.DIST($A71,J$2,J$3,TRUE)</f>
        <v>32.094827439978872</v>
      </c>
    </row>
    <row r="72" spans="1:10" x14ac:dyDescent="0.3">
      <c r="A72">
        <v>67</v>
      </c>
      <c r="B72">
        <v>342</v>
      </c>
      <c r="C72">
        <f>C$1*_xlfn.NORM.DIST($A72,C$2,C$3,FALSE)</f>
        <v>136.32706364681368</v>
      </c>
      <c r="D72">
        <v>14</v>
      </c>
      <c r="E72">
        <f>E$1*_xlfn.NORM.DIST($A72,E$2,E$3,FALSE)</f>
        <v>7.537052366798509</v>
      </c>
      <c r="F72">
        <v>67</v>
      </c>
      <c r="G72">
        <v>2763</v>
      </c>
      <c r="H72">
        <f>H$1*_xlfn.NORM.DIST($A72,H$2,H$3,TRUE)</f>
        <v>555.62789617926489</v>
      </c>
      <c r="I72">
        <v>119</v>
      </c>
      <c r="J72">
        <f>J$1*_xlfn.NORM.DIST($A72,J$2,J$3,TRUE)</f>
        <v>39.034046332316564</v>
      </c>
    </row>
    <row r="73" spans="1:10" x14ac:dyDescent="0.3">
      <c r="A73">
        <v>68</v>
      </c>
      <c r="B73">
        <v>576</v>
      </c>
      <c r="C73">
        <f>C$1*_xlfn.NORM.DIST($A73,C$2,C$3,FALSE)</f>
        <v>168.30884925354334</v>
      </c>
      <c r="D73">
        <v>29</v>
      </c>
      <c r="E73">
        <f>E$1*_xlfn.NORM.DIST($A73,E$2,E$3,FALSE)</f>
        <v>8.8689203203500799</v>
      </c>
      <c r="F73">
        <v>68</v>
      </c>
      <c r="G73">
        <v>3339</v>
      </c>
      <c r="H73">
        <f>H$1*_xlfn.NORM.DIST($A73,H$2,H$3,TRUE)</f>
        <v>707.48908586459561</v>
      </c>
      <c r="I73">
        <v>148</v>
      </c>
      <c r="J73">
        <f>J$1*_xlfn.NORM.DIST($A73,J$2,J$3,TRUE)</f>
        <v>47.2230156785064</v>
      </c>
    </row>
    <row r="74" spans="1:10" x14ac:dyDescent="0.3">
      <c r="A74">
        <v>69</v>
      </c>
      <c r="B74">
        <v>652</v>
      </c>
      <c r="C74">
        <f>C$1*_xlfn.NORM.DIST($A74,C$2,C$3,FALSE)</f>
        <v>206.08320992221795</v>
      </c>
      <c r="D74">
        <v>12</v>
      </c>
      <c r="E74">
        <f>E$1*_xlfn.NORM.DIST($A74,E$2,E$3,FALSE)</f>
        <v>10.374571873072599</v>
      </c>
      <c r="F74">
        <v>69</v>
      </c>
      <c r="G74">
        <v>3991</v>
      </c>
      <c r="H74">
        <f>H$1*_xlfn.NORM.DIST($A74,H$2,H$3,TRUE)</f>
        <v>894.17662281775449</v>
      </c>
      <c r="I74">
        <v>160</v>
      </c>
      <c r="J74">
        <f>J$1*_xlfn.NORM.DIST($A74,J$2,J$3,TRUE)</f>
        <v>56.82982960655162</v>
      </c>
    </row>
    <row r="75" spans="1:10" x14ac:dyDescent="0.3">
      <c r="A75">
        <v>70</v>
      </c>
      <c r="B75">
        <v>1124</v>
      </c>
      <c r="C75">
        <f>C$1*_xlfn.NORM.DIST($A75,C$2,C$3,FALSE)</f>
        <v>250.25862795044583</v>
      </c>
      <c r="D75">
        <v>37</v>
      </c>
      <c r="E75">
        <f>E$1*_xlfn.NORM.DIST($A75,E$2,E$3,FALSE)</f>
        <v>12.064236006940952</v>
      </c>
      <c r="F75">
        <v>70</v>
      </c>
      <c r="G75">
        <v>5115</v>
      </c>
      <c r="H75">
        <f>H$1*_xlfn.NORM.DIST($A75,H$2,H$3,TRUE)</f>
        <v>1121.7896472576767</v>
      </c>
      <c r="I75">
        <v>197</v>
      </c>
      <c r="J75">
        <f>J$1*_xlfn.NORM.DIST($A75,J$2,J$3,TRUE)</f>
        <v>68.033517144319262</v>
      </c>
    </row>
    <row r="76" spans="1:10" x14ac:dyDescent="0.3">
      <c r="A76">
        <v>71</v>
      </c>
      <c r="B76">
        <v>858</v>
      </c>
      <c r="C76">
        <f>C$1*_xlfn.NORM.DIST($A76,C$2,C$3,FALSE)</f>
        <v>301.40211642503084</v>
      </c>
      <c r="D76">
        <v>23</v>
      </c>
      <c r="E76">
        <f>E$1*_xlfn.NORM.DIST($A76,E$2,E$3,FALSE)</f>
        <v>13.946321589907413</v>
      </c>
      <c r="F76">
        <v>71</v>
      </c>
      <c r="G76">
        <v>5973</v>
      </c>
      <c r="H76">
        <f>H$1*_xlfn.NORM.DIST($A76,H$2,H$3,TRUE)</f>
        <v>1397.0173525418395</v>
      </c>
      <c r="I76">
        <v>220</v>
      </c>
      <c r="J76">
        <f>J$1*_xlfn.NORM.DIST($A76,J$2,J$3,TRUE)</f>
        <v>81.022467979668903</v>
      </c>
    </row>
    <row r="77" spans="1:10" x14ac:dyDescent="0.3">
      <c r="A77">
        <v>72</v>
      </c>
      <c r="B77">
        <v>681</v>
      </c>
      <c r="C77">
        <f>C$1*_xlfn.NORM.DIST($A77,C$2,C$3,FALSE)</f>
        <v>360.00980189363815</v>
      </c>
      <c r="D77">
        <v>23</v>
      </c>
      <c r="E77">
        <f>E$1*_xlfn.NORM.DIST($A77,E$2,E$3,FALSE)</f>
        <v>16.026907726598946</v>
      </c>
      <c r="F77">
        <v>72</v>
      </c>
      <c r="G77">
        <v>6654</v>
      </c>
      <c r="H77">
        <f>H$1*_xlfn.NORM.DIST($A77,H$2,H$3,TRUE)</f>
        <v>1727.0830904348688</v>
      </c>
      <c r="I77">
        <v>243</v>
      </c>
      <c r="J77">
        <f>J$1*_xlfn.NORM.DIST($A77,J$2,J$3,TRUE)</f>
        <v>95.992358818546862</v>
      </c>
    </row>
    <row r="78" spans="1:10" x14ac:dyDescent="0.3">
      <c r="A78">
        <v>73</v>
      </c>
      <c r="B78">
        <v>972</v>
      </c>
      <c r="C78">
        <f>C$1*_xlfn.NORM.DIST($A78,C$2,C$3,FALSE)</f>
        <v>426.47457250105401</v>
      </c>
      <c r="D78">
        <v>41</v>
      </c>
      <c r="E78">
        <f>E$1*_xlfn.NORM.DIST($A78,E$2,E$3,FALSE)</f>
        <v>18.309226942687317</v>
      </c>
      <c r="F78">
        <v>73</v>
      </c>
      <c r="G78">
        <v>7626</v>
      </c>
      <c r="H78">
        <f>H$1*_xlfn.NORM.DIST($A78,H$2,H$3,TRUE)</f>
        <v>2119.6575106465289</v>
      </c>
      <c r="I78">
        <v>284</v>
      </c>
      <c r="J78">
        <f>J$1*_xlfn.NORM.DIST($A78,J$2,J$3,TRUE)</f>
        <v>113.14356507997063</v>
      </c>
    </row>
    <row r="79" spans="1:10" x14ac:dyDescent="0.3">
      <c r="A79">
        <v>74</v>
      </c>
      <c r="B79">
        <v>610</v>
      </c>
      <c r="C79">
        <f>C$1*_xlfn.NORM.DIST($A79,C$2,C$3,FALSE)</f>
        <v>501.05194129902725</v>
      </c>
      <c r="D79">
        <v>33</v>
      </c>
      <c r="E79">
        <f>E$1*_xlfn.NORM.DIST($A79,E$2,E$3,FALSE)</f>
        <v>20.793159703426944</v>
      </c>
      <c r="F79">
        <v>74</v>
      </c>
      <c r="G79">
        <v>8236</v>
      </c>
      <c r="H79">
        <f>H$1*_xlfn.NORM.DIST($A79,H$2,H$3,TRUE)</f>
        <v>2582.7383457277374</v>
      </c>
      <c r="I79">
        <v>317</v>
      </c>
      <c r="J79">
        <f>J$1*_xlfn.NORM.DIST($A79,J$2,J$3,TRUE)</f>
        <v>132.67805979522504</v>
      </c>
    </row>
    <row r="80" spans="1:10" x14ac:dyDescent="0.3">
      <c r="A80">
        <v>75</v>
      </c>
      <c r="B80">
        <v>804</v>
      </c>
      <c r="C80">
        <f>C$1*_xlfn.NORM.DIST($A80,C$2,C$3,FALSE)</f>
        <v>583.82561450783624</v>
      </c>
      <c r="D80">
        <v>33</v>
      </c>
      <c r="E80">
        <f>E$1*_xlfn.NORM.DIST($A80,E$2,E$3,FALSE)</f>
        <v>23.47476107882251</v>
      </c>
      <c r="F80">
        <v>75</v>
      </c>
      <c r="G80">
        <v>9040</v>
      </c>
      <c r="H80">
        <f>H$1*_xlfn.NORM.DIST($A80,H$2,H$3,TRUE)</f>
        <v>3124.4957742709389</v>
      </c>
      <c r="I80">
        <v>350</v>
      </c>
      <c r="J80">
        <f>J$1*_xlfn.NORM.DIST($A80,J$2,J$3,TRUE)</f>
        <v>154.79582128525524</v>
      </c>
    </row>
    <row r="81" spans="1:10" x14ac:dyDescent="0.3">
      <c r="A81">
        <v>76</v>
      </c>
      <c r="B81">
        <v>847</v>
      </c>
      <c r="C81">
        <f>C$1*_xlfn.NORM.DIST($A81,C$2,C$3,FALSE)</f>
        <v>674.67455381997593</v>
      </c>
      <c r="D81">
        <v>32</v>
      </c>
      <c r="E81">
        <f>E$1*_xlfn.NORM.DIST($A81,E$2,E$3,FALSE)</f>
        <v>26.345841975415805</v>
      </c>
      <c r="F81">
        <v>76</v>
      </c>
      <c r="G81">
        <v>9887</v>
      </c>
      <c r="H81">
        <f>H$1*_xlfn.NORM.DIST($A81,H$2,H$3,TRUE)</f>
        <v>3753.0839394980298</v>
      </c>
      <c r="I81">
        <v>382</v>
      </c>
      <c r="J81">
        <f>J$1*_xlfn.NORM.DIST($A81,J$2,J$3,TRUE)</f>
        <v>179.6907928735373</v>
      </c>
    </row>
    <row r="82" spans="1:10" x14ac:dyDescent="0.3">
      <c r="A82">
        <v>77</v>
      </c>
      <c r="B82">
        <v>621</v>
      </c>
      <c r="C82">
        <f>C$1*_xlfn.NORM.DIST($A82,C$2,C$3,FALSE)</f>
        <v>773.24354873566176</v>
      </c>
      <c r="D82">
        <v>35</v>
      </c>
      <c r="E82">
        <f>E$1*_xlfn.NORM.DIST($A82,E$2,E$3,FALSE)</f>
        <v>29.393628064727956</v>
      </c>
      <c r="F82">
        <v>77</v>
      </c>
      <c r="G82">
        <v>10508</v>
      </c>
      <c r="H82">
        <f>H$1*_xlfn.NORM.DIST($A82,H$2,H$3,TRUE)</f>
        <v>4476.4211102189956</v>
      </c>
      <c r="I82">
        <v>417</v>
      </c>
      <c r="J82">
        <f>J$1*_xlfn.NORM.DIST($A82,J$2,J$3,TRUE)</f>
        <v>207.54646074891218</v>
      </c>
    </row>
    <row r="83" spans="1:10" x14ac:dyDescent="0.3">
      <c r="A83">
        <v>78</v>
      </c>
      <c r="B83">
        <v>1001</v>
      </c>
      <c r="C83">
        <f>C$1*_xlfn.NORM.DIST($A83,C$2,C$3,FALSE)</f>
        <v>878.91943837366682</v>
      </c>
      <c r="D83">
        <v>37</v>
      </c>
      <c r="E83">
        <f>E$1*_xlfn.NORM.DIST($A83,E$2,E$3,FALSE)</f>
        <v>32.600519186773653</v>
      </c>
      <c r="F83">
        <v>78</v>
      </c>
      <c r="G83">
        <v>11509</v>
      </c>
      <c r="H83">
        <f>H$1*_xlfn.NORM.DIST($A83,H$2,H$3,TRUE)</f>
        <v>5301.9430587005436</v>
      </c>
      <c r="I83">
        <v>454</v>
      </c>
      <c r="J83">
        <f>J$1*_xlfn.NORM.DIST($A83,J$2,J$3,TRUE)</f>
        <v>238.53113914135386</v>
      </c>
    </row>
    <row r="84" spans="1:10" x14ac:dyDescent="0.3">
      <c r="A84">
        <v>79</v>
      </c>
      <c r="B84">
        <v>854</v>
      </c>
      <c r="C84">
        <f>C$1*_xlfn.NORM.DIST($A84,C$2,C$3,FALSE)</f>
        <v>990.81511492929872</v>
      </c>
      <c r="D84">
        <v>46</v>
      </c>
      <c r="E84">
        <f>E$1*_xlfn.NORM.DIST($A84,E$2,E$3,FALSE)</f>
        <v>35.943970473716732</v>
      </c>
      <c r="F84">
        <v>79</v>
      </c>
      <c r="G84">
        <v>12363</v>
      </c>
      <c r="H84">
        <f>H$1*_xlfn.NORM.DIST($A84,H$2,H$3,TRUE)</f>
        <v>6236.3363776613387</v>
      </c>
      <c r="I84">
        <v>500</v>
      </c>
      <c r="J84">
        <f>J$1*_xlfn.NORM.DIST($A84,J$2,J$3,TRUE)</f>
        <v>272.79307408743279</v>
      </c>
    </row>
    <row r="85" spans="1:10" x14ac:dyDescent="0.3">
      <c r="A85">
        <v>80</v>
      </c>
      <c r="B85">
        <v>836</v>
      </c>
      <c r="C85">
        <f>C$1*_xlfn.NORM.DIST($A85,C$2,C$3,FALSE)</f>
        <v>1107.7632827011066</v>
      </c>
      <c r="D85">
        <v>27</v>
      </c>
      <c r="E85">
        <f>E$1*_xlfn.NORM.DIST($A85,E$2,E$3,FALSE)</f>
        <v>39.396513661754902</v>
      </c>
      <c r="F85">
        <v>80</v>
      </c>
      <c r="G85">
        <v>13199</v>
      </c>
      <c r="H85">
        <f>H$1*_xlfn.NORM.DIST($A85,H$2,H$3,TRUE)</f>
        <v>7285.2605248376822</v>
      </c>
      <c r="I85">
        <v>527</v>
      </c>
      <c r="J85">
        <f>J$1*_xlfn.NORM.DIST($A85,J$2,J$3,TRUE)</f>
        <v>310.45549702326048</v>
      </c>
    </row>
    <row r="86" spans="1:10" x14ac:dyDescent="0.3">
      <c r="A86">
        <v>81</v>
      </c>
      <c r="B86">
        <v>1142</v>
      </c>
      <c r="C86">
        <f>C$1*_xlfn.NORM.DIST($A86,C$2,C$3,FALSE)</f>
        <v>1228.3216272240927</v>
      </c>
      <c r="D86">
        <v>81</v>
      </c>
      <c r="E86">
        <f>E$1*_xlfn.NORM.DIST($A86,E$2,E$3,FALSE)</f>
        <v>42.925933046442928</v>
      </c>
      <c r="F86">
        <v>81</v>
      </c>
      <c r="G86">
        <v>14341</v>
      </c>
      <c r="H86">
        <f>H$1*_xlfn.NORM.DIST($A86,H$2,H$3,TRUE)</f>
        <v>8453.0692113270779</v>
      </c>
      <c r="I86">
        <v>608</v>
      </c>
      <c r="J86">
        <f>J$1*_xlfn.NORM.DIST($A86,J$2,J$3,TRUE)</f>
        <v>351.61177600501827</v>
      </c>
    </row>
    <row r="87" spans="1:10" x14ac:dyDescent="0.3">
      <c r="A87">
        <v>82</v>
      </c>
      <c r="B87">
        <v>733</v>
      </c>
      <c r="C87">
        <f>C$1*_xlfn.NORM.DIST($A87,C$2,C$3,FALSE)</f>
        <v>1350.7905709588215</v>
      </c>
      <c r="D87">
        <v>78</v>
      </c>
      <c r="E87">
        <f>E$1*_xlfn.NORM.DIST($A87,E$2,E$3,FALSE)</f>
        <v>46.495605372986162</v>
      </c>
      <c r="F87">
        <v>82</v>
      </c>
      <c r="G87">
        <v>15074</v>
      </c>
      <c r="H87">
        <f>H$1*_xlfn.NORM.DIST($A87,H$2,H$3,TRUE)</f>
        <v>9742.5431781689786</v>
      </c>
      <c r="I87">
        <v>686</v>
      </c>
      <c r="J87">
        <f>J$1*_xlfn.NORM.DIST($A87,J$2,J$3,TRUE)</f>
        <v>396.32082432077954</v>
      </c>
    </row>
    <row r="88" spans="1:10" x14ac:dyDescent="0.3">
      <c r="A88">
        <v>83</v>
      </c>
      <c r="B88">
        <v>898</v>
      </c>
      <c r="C88">
        <f>C$1*_xlfn.NORM.DIST($A88,C$2,C$3,FALSE)</f>
        <v>1473.244171738339</v>
      </c>
      <c r="D88">
        <v>41</v>
      </c>
      <c r="E88">
        <f>E$1*_xlfn.NORM.DIST($A88,E$2,E$3,FALSE)</f>
        <v>50.065006803882397</v>
      </c>
      <c r="F88">
        <v>83</v>
      </c>
      <c r="G88">
        <v>15972</v>
      </c>
      <c r="H88">
        <f>H$1*_xlfn.NORM.DIST($A88,H$2,H$3,TRUE)</f>
        <v>11154.647282720869</v>
      </c>
      <c r="I88">
        <v>727</v>
      </c>
      <c r="J88">
        <f>J$1*_xlfn.NORM.DIST($A88,J$2,J$3,TRUE)</f>
        <v>444.60293254742999</v>
      </c>
    </row>
    <row r="89" spans="1:10" x14ac:dyDescent="0.3">
      <c r="A89">
        <v>84</v>
      </c>
      <c r="B89">
        <v>994</v>
      </c>
      <c r="C89">
        <f>C$1*_xlfn.NORM.DIST($A89,C$2,C$3,FALSE)</f>
        <v>1593.5739887027596</v>
      </c>
      <c r="D89">
        <v>57</v>
      </c>
      <c r="E89">
        <f>E$1*_xlfn.NORM.DIST($A89,E$2,E$3,FALSE)</f>
        <v>53.59038321446139</v>
      </c>
      <c r="F89">
        <v>84</v>
      </c>
      <c r="G89">
        <v>16966</v>
      </c>
      <c r="H89">
        <f>H$1*_xlfn.NORM.DIST($A89,H$2,H$3,TRUE)</f>
        <v>12688.325014468992</v>
      </c>
      <c r="I89">
        <v>784</v>
      </c>
      <c r="J89">
        <f>J$1*_xlfn.NORM.DIST($A89,J$2,J$3,TRUE)</f>
        <v>496.43618985281836</v>
      </c>
    </row>
    <row r="90" spans="1:10" x14ac:dyDescent="0.3">
      <c r="A90">
        <v>85</v>
      </c>
      <c r="B90">
        <v>1363</v>
      </c>
      <c r="C90">
        <f>C$1*_xlfn.NORM.DIST($A90,C$2,C$3,FALSE)</f>
        <v>1709.5449418958931</v>
      </c>
      <c r="D90">
        <v>46</v>
      </c>
      <c r="E90">
        <f>E$1*_xlfn.NORM.DIST($A90,E$2,E$3,FALSE)</f>
        <v>57.025572743909642</v>
      </c>
      <c r="F90">
        <v>85</v>
      </c>
      <c r="G90">
        <v>18329</v>
      </c>
      <c r="H90">
        <f>H$1*_xlfn.NORM.DIST($A90,H$2,H$3,TRUE)</f>
        <v>14340.342988811832</v>
      </c>
      <c r="I90">
        <v>830</v>
      </c>
      <c r="J90">
        <f>J$1*_xlfn.NORM.DIST($A90,J$2,J$3,TRUE)</f>
        <v>551.75365295372433</v>
      </c>
    </row>
    <row r="91" spans="1:10" x14ac:dyDescent="0.3">
      <c r="A91">
        <v>86</v>
      </c>
      <c r="B91">
        <v>803</v>
      </c>
      <c r="C91">
        <f>C$1*_xlfn.NORM.DIST($A91,C$2,C$3,FALSE)</f>
        <v>1818.861380724567</v>
      </c>
      <c r="D91">
        <v>47</v>
      </c>
      <c r="E91">
        <f>E$1*_xlfn.NORM.DIST($A91,E$2,E$3,FALSE)</f>
        <v>60.322962140943147</v>
      </c>
      <c r="F91">
        <v>86</v>
      </c>
      <c r="G91">
        <v>19132</v>
      </c>
      <c r="H91">
        <f>H$1*_xlfn.NORM.DIST($A91,H$2,H$3,TRUE)</f>
        <v>16105.196586591628</v>
      </c>
      <c r="I91">
        <v>877</v>
      </c>
      <c r="J91">
        <f>J$1*_xlfn.NORM.DIST($A91,J$2,J$3,TRUE)</f>
        <v>610.44140636274733</v>
      </c>
    </row>
    <row r="92" spans="1:10" x14ac:dyDescent="0.3">
      <c r="A92">
        <v>87</v>
      </c>
      <c r="B92">
        <v>1551</v>
      </c>
      <c r="C92">
        <f>C$1*_xlfn.NORM.DIST($A92,C$2,C$3,FALSE)</f>
        <v>1919.2408142267786</v>
      </c>
      <c r="D92">
        <v>57</v>
      </c>
      <c r="E92">
        <f>E$1*_xlfn.NORM.DIST($A92,E$2,E$3,FALSE)</f>
        <v>63.434551389311743</v>
      </c>
      <c r="F92">
        <v>87</v>
      </c>
      <c r="G92">
        <v>20683</v>
      </c>
      <c r="H92">
        <f>H$1*_xlfn.NORM.DIST($A92,H$2,H$3,TRUE)</f>
        <v>17975.085734537053</v>
      </c>
      <c r="I92">
        <v>934</v>
      </c>
      <c r="J92">
        <f>J$1*_xlfn.NORM.DIST($A92,J$2,J$3,TRUE)</f>
        <v>672.33763552438484</v>
      </c>
    </row>
    <row r="93" spans="1:10" x14ac:dyDescent="0.3">
      <c r="A93">
        <v>88</v>
      </c>
      <c r="B93">
        <v>994</v>
      </c>
      <c r="C93">
        <f>C$1*_xlfn.NORM.DIST($A93,C$2,C$3,FALSE)</f>
        <v>2008.4921050545236</v>
      </c>
      <c r="D93">
        <v>42</v>
      </c>
      <c r="E93">
        <f>E$1*_xlfn.NORM.DIST($A93,E$2,E$3,FALSE)</f>
        <v>66.313094788917937</v>
      </c>
      <c r="F93">
        <v>88</v>
      </c>
      <c r="G93">
        <v>21677</v>
      </c>
      <c r="H93">
        <f>H$1*_xlfn.NORM.DIST($A93,H$2,H$3,TRUE)</f>
        <v>19939.966937404413</v>
      </c>
      <c r="I93">
        <v>976</v>
      </c>
      <c r="J93">
        <f>J$1*_xlfn.NORM.DIST($A93,J$2,J$3,TRUE)</f>
        <v>737.23280569215012</v>
      </c>
    </row>
    <row r="94" spans="1:10" x14ac:dyDescent="0.3">
      <c r="A94">
        <v>89</v>
      </c>
      <c r="B94">
        <v>949</v>
      </c>
      <c r="C94">
        <f>C$1*_xlfn.NORM.DIST($A94,C$2,C$3,FALSE)</f>
        <v>2084.5944473918703</v>
      </c>
      <c r="D94">
        <v>65</v>
      </c>
      <c r="E94">
        <f>E$1*_xlfn.NORM.DIST($A94,E$2,E$3,FALSE)</f>
        <v>68.913281497256179</v>
      </c>
      <c r="F94">
        <v>89</v>
      </c>
      <c r="G94">
        <v>22626</v>
      </c>
      <c r="H94">
        <f>H$1*_xlfn.NORM.DIST($A94,H$2,H$3,TRUE)</f>
        <v>21987.684217356851</v>
      </c>
      <c r="I94">
        <v>1041</v>
      </c>
      <c r="J94">
        <f>J$1*_xlfn.NORM.DIST($A94,J$2,J$3,TRUE)</f>
        <v>804.87100487849432</v>
      </c>
    </row>
    <row r="95" spans="1:10" x14ac:dyDescent="0.3">
      <c r="A95">
        <v>90</v>
      </c>
      <c r="B95">
        <v>1090</v>
      </c>
      <c r="C95">
        <f>C$1*_xlfn.NORM.DIST($A95,C$2,C$3,FALSE)</f>
        <v>2145.7731847515365</v>
      </c>
      <c r="D95">
        <v>47</v>
      </c>
      <c r="E95">
        <f>E$1*_xlfn.NORM.DIST($A95,E$2,E$3,FALSE)</f>
        <v>71.192914853215996</v>
      </c>
      <c r="F95">
        <v>90</v>
      </c>
      <c r="G95">
        <v>23716</v>
      </c>
      <c r="H95">
        <f>H$1*_xlfn.NORM.DIST($A95,H$2,H$3,TRUE)</f>
        <v>24104.177784449988</v>
      </c>
      <c r="I95">
        <v>1088</v>
      </c>
      <c r="J95">
        <f>J$1*_xlfn.NORM.DIST($A95,J$2,J$3,TRUE)</f>
        <v>874.95247023570698</v>
      </c>
    </row>
    <row r="96" spans="1:10" x14ac:dyDescent="0.3">
      <c r="A96">
        <v>91</v>
      </c>
      <c r="B96">
        <v>1276</v>
      </c>
      <c r="C96">
        <f>C$1*_xlfn.NORM.DIST($A96,C$2,C$3,FALSE)</f>
        <v>2190.5685095607973</v>
      </c>
      <c r="D96">
        <v>36</v>
      </c>
      <c r="E96">
        <f>E$1*_xlfn.NORM.DIST($A96,E$2,E$3,FALSE)</f>
        <v>73.114047891626129</v>
      </c>
      <c r="F96">
        <v>91</v>
      </c>
      <c r="G96">
        <v>24992</v>
      </c>
      <c r="H96">
        <f>H$1*_xlfn.NORM.DIST($A96,H$2,H$3,TRUE)</f>
        <v>26273.765289279814</v>
      </c>
      <c r="I96">
        <v>1124</v>
      </c>
      <c r="J96">
        <f>J$1*_xlfn.NORM.DIST($A96,J$2,J$3,TRUE)</f>
        <v>947.13727543433674</v>
      </c>
    </row>
    <row r="97" spans="1:10" x14ac:dyDescent="0.3">
      <c r="A97">
        <v>92</v>
      </c>
      <c r="B97">
        <v>1211</v>
      </c>
      <c r="C97">
        <f>C$1*_xlfn.NORM.DIST($A97,C$2,C$3,FALSE)</f>
        <v>2217.8933363571332</v>
      </c>
      <c r="D97">
        <v>53</v>
      </c>
      <c r="E97">
        <f>E$1*_xlfn.NORM.DIST($A97,E$2,E$3,FALSE)</f>
        <v>74.64403250098826</v>
      </c>
      <c r="F97">
        <v>92</v>
      </c>
      <c r="G97">
        <v>26203</v>
      </c>
      <c r="H97">
        <f>H$1*_xlfn.NORM.DIST($A97,H$2,H$3,TRUE)</f>
        <v>28479.486653703807</v>
      </c>
      <c r="I97">
        <v>1177</v>
      </c>
      <c r="J97">
        <f>J$1*_xlfn.NORM.DIST($A97,J$2,J$3,TRUE)</f>
        <v>1021.0501138678624</v>
      </c>
    </row>
    <row r="98" spans="1:10" x14ac:dyDescent="0.3">
      <c r="A98">
        <v>93</v>
      </c>
      <c r="B98">
        <v>1631</v>
      </c>
      <c r="C98">
        <f>C$1*_xlfn.NORM.DIST($A98,C$2,C$3,FALSE)</f>
        <v>2227.0771466009796</v>
      </c>
      <c r="D98">
        <v>52</v>
      </c>
      <c r="E98">
        <f>E$1*_xlfn.NORM.DIST($A98,E$2,E$3,FALSE)</f>
        <v>75.756441758705137</v>
      </c>
      <c r="F98">
        <v>93</v>
      </c>
      <c r="G98">
        <v>27834</v>
      </c>
      <c r="H98">
        <f>H$1*_xlfn.NORM.DIST($A98,H$2,H$3,TRUE)</f>
        <v>30703.5</v>
      </c>
      <c r="I98">
        <v>1229</v>
      </c>
      <c r="J98">
        <f>J$1*_xlfn.NORM.DIST($A98,J$2,J$3,TRUE)</f>
        <v>1096.2860708356434</v>
      </c>
    </row>
    <row r="99" spans="1:10" x14ac:dyDescent="0.3">
      <c r="A99">
        <v>94</v>
      </c>
      <c r="B99">
        <v>1357</v>
      </c>
      <c r="C99">
        <f>C$1*_xlfn.NORM.DIST($A99,C$2,C$3,FALSE)</f>
        <v>2217.8933363571332</v>
      </c>
      <c r="D99">
        <v>46</v>
      </c>
      <c r="E99">
        <f>E$1*_xlfn.NORM.DIST($A99,E$2,E$3,FALSE)</f>
        <v>76.431829059262711</v>
      </c>
      <c r="F99">
        <v>94</v>
      </c>
      <c r="G99">
        <v>29191</v>
      </c>
      <c r="H99">
        <f>H$1*_xlfn.NORM.DIST($A99,H$2,H$3,TRUE)</f>
        <v>32927.513346296189</v>
      </c>
      <c r="I99">
        <v>1275</v>
      </c>
      <c r="J99">
        <f>J$1*_xlfn.NORM.DIST($A99,J$2,J$3,TRUE)</f>
        <v>1172.4172392692619</v>
      </c>
    </row>
    <row r="100" spans="1:10" x14ac:dyDescent="0.3">
      <c r="A100">
        <v>95</v>
      </c>
      <c r="B100">
        <v>1424</v>
      </c>
      <c r="C100">
        <f>C$1*_xlfn.NORM.DIST($A100,C$2,C$3,FALSE)</f>
        <v>2190.5685095607973</v>
      </c>
      <c r="D100">
        <v>51</v>
      </c>
      <c r="E100">
        <f>E$1*_xlfn.NORM.DIST($A100,E$2,E$3,FALSE)</f>
        <v>76.658293572521458</v>
      </c>
      <c r="F100">
        <v>95</v>
      </c>
      <c r="G100">
        <v>30615</v>
      </c>
      <c r="H100">
        <f>H$1*_xlfn.NORM.DIST($A100,H$2,H$3,TRUE)</f>
        <v>35133.234710720186</v>
      </c>
      <c r="I100">
        <v>1326</v>
      </c>
      <c r="J100">
        <f>J$1*_xlfn.NORM.DIST($A100,J$2,J$3,TRUE)</f>
        <v>1249</v>
      </c>
    </row>
    <row r="101" spans="1:10" x14ac:dyDescent="0.3">
      <c r="A101">
        <v>96</v>
      </c>
      <c r="B101">
        <v>1524</v>
      </c>
      <c r="C101">
        <f>C$1*_xlfn.NORM.DIST($A101,C$2,C$3,FALSE)</f>
        <v>2145.7731847515365</v>
      </c>
      <c r="D101">
        <v>61</v>
      </c>
      <c r="E101">
        <f>E$1*_xlfn.NORM.DIST($A101,E$2,E$3,FALSE)</f>
        <v>76.431829059262711</v>
      </c>
      <c r="F101">
        <v>96</v>
      </c>
      <c r="G101">
        <v>32139</v>
      </c>
      <c r="H101">
        <f>H$1*_xlfn.NORM.DIST($A101,H$2,H$3,TRUE)</f>
        <v>37302.822215550012</v>
      </c>
      <c r="I101">
        <v>1387</v>
      </c>
      <c r="J101">
        <f>J$1*_xlfn.NORM.DIST($A101,J$2,J$3,TRUE)</f>
        <v>1325.5827607307381</v>
      </c>
    </row>
    <row r="102" spans="1:10" x14ac:dyDescent="0.3">
      <c r="A102">
        <v>97</v>
      </c>
      <c r="B102">
        <v>840</v>
      </c>
      <c r="C102">
        <f>C$1*_xlfn.NORM.DIST($A102,C$2,C$3,FALSE)</f>
        <v>2084.5944473918703</v>
      </c>
      <c r="D102">
        <v>29</v>
      </c>
      <c r="E102">
        <f>E$1*_xlfn.NORM.DIST($A102,E$2,E$3,FALSE)</f>
        <v>75.756441758705137</v>
      </c>
      <c r="F102">
        <v>97</v>
      </c>
      <c r="G102">
        <v>32979</v>
      </c>
      <c r="H102">
        <f>H$1*_xlfn.NORM.DIST($A102,H$2,H$3,TRUE)</f>
        <v>39419.315782643149</v>
      </c>
      <c r="I102">
        <v>1416</v>
      </c>
      <c r="J102">
        <f>J$1*_xlfn.NORM.DIST($A102,J$2,J$3,TRUE)</f>
        <v>1401.7139291643566</v>
      </c>
    </row>
    <row r="103" spans="1:10" x14ac:dyDescent="0.3">
      <c r="A103">
        <v>98</v>
      </c>
      <c r="B103">
        <v>1616</v>
      </c>
      <c r="C103">
        <f>C$1*_xlfn.NORM.DIST($A103,C$2,C$3,FALSE)</f>
        <v>2008.4921050545236</v>
      </c>
      <c r="D103">
        <v>72</v>
      </c>
      <c r="E103">
        <f>E$1*_xlfn.NORM.DIST($A103,E$2,E$3,FALSE)</f>
        <v>74.64403250098826</v>
      </c>
      <c r="F103">
        <v>98</v>
      </c>
      <c r="G103">
        <v>34595</v>
      </c>
      <c r="H103">
        <f>H$1*_xlfn.NORM.DIST($A103,H$2,H$3,TRUE)</f>
        <v>41467.03306259559</v>
      </c>
      <c r="I103">
        <v>1488</v>
      </c>
      <c r="J103">
        <f>J$1*_xlfn.NORM.DIST($A103,J$2,J$3,TRUE)</f>
        <v>1476.9498861321376</v>
      </c>
    </row>
    <row r="104" spans="1:10" x14ac:dyDescent="0.3">
      <c r="A104">
        <v>99</v>
      </c>
      <c r="B104">
        <v>1680</v>
      </c>
      <c r="C104">
        <f>C$1*_xlfn.NORM.DIST($A104,C$2,C$3,FALSE)</f>
        <v>1919.2408142267786</v>
      </c>
      <c r="D104">
        <v>69</v>
      </c>
      <c r="E104">
        <f>E$1*_xlfn.NORM.DIST($A104,E$2,E$3,FALSE)</f>
        <v>73.114047891626129</v>
      </c>
      <c r="F104">
        <v>99</v>
      </c>
      <c r="G104">
        <v>36275</v>
      </c>
      <c r="H104">
        <f>H$1*_xlfn.NORM.DIST($A104,H$2,H$3,TRUE)</f>
        <v>43431.914265462947</v>
      </c>
      <c r="I104">
        <v>1557</v>
      </c>
      <c r="J104">
        <f>J$1*_xlfn.NORM.DIST($A104,J$2,J$3,TRUE)</f>
        <v>1550.8627245656633</v>
      </c>
    </row>
    <row r="105" spans="1:10" x14ac:dyDescent="0.3">
      <c r="A105">
        <v>101</v>
      </c>
      <c r="B105">
        <v>1827</v>
      </c>
      <c r="C105">
        <f>C$1*_xlfn.NORM.DIST($A105,C$2,C$3,FALSE)</f>
        <v>1709.5449418958931</v>
      </c>
      <c r="D105">
        <v>51</v>
      </c>
      <c r="E105">
        <f>E$1*_xlfn.NORM.DIST($A105,E$2,E$3,FALSE)</f>
        <v>68.913281497256179</v>
      </c>
      <c r="F105">
        <v>101</v>
      </c>
      <c r="G105">
        <v>38102</v>
      </c>
      <c r="H105">
        <f>H$1*_xlfn.NORM.DIST($A105,H$2,H$3,TRUE)</f>
        <v>47066.657011188167</v>
      </c>
      <c r="I105">
        <v>1608</v>
      </c>
      <c r="J105">
        <f>J$1*_xlfn.NORM.DIST($A105,J$2,J$3,TRUE)</f>
        <v>1693.1289951215056</v>
      </c>
    </row>
    <row r="106" spans="1:10" x14ac:dyDescent="0.3">
      <c r="A106">
        <v>102</v>
      </c>
      <c r="B106">
        <v>2065</v>
      </c>
      <c r="C106">
        <f>C$1*_xlfn.NORM.DIST($A106,C$2,C$3,FALSE)</f>
        <v>1593.5739887027596</v>
      </c>
      <c r="D106">
        <v>79</v>
      </c>
      <c r="E106">
        <f>E$1*_xlfn.NORM.DIST($A106,E$2,E$3,FALSE)</f>
        <v>66.313094788917937</v>
      </c>
      <c r="F106">
        <v>102</v>
      </c>
      <c r="G106">
        <v>40167</v>
      </c>
      <c r="H106">
        <f>H$1*_xlfn.NORM.DIST($A106,H$2,H$3,TRUE)</f>
        <v>48718.674985531012</v>
      </c>
      <c r="I106">
        <v>1687</v>
      </c>
      <c r="J106">
        <f>J$1*_xlfn.NORM.DIST($A106,J$2,J$3,TRUE)</f>
        <v>1760.7671943078499</v>
      </c>
    </row>
    <row r="107" spans="1:10" x14ac:dyDescent="0.3">
      <c r="A107">
        <v>103</v>
      </c>
      <c r="B107">
        <v>1809</v>
      </c>
      <c r="C107">
        <f>C$1*_xlfn.NORM.DIST($A107,C$2,C$3,FALSE)</f>
        <v>1473.244171738339</v>
      </c>
      <c r="D107">
        <v>80</v>
      </c>
      <c r="E107">
        <f>E$1*_xlfn.NORM.DIST($A107,E$2,E$3,FALSE)</f>
        <v>63.434551389311743</v>
      </c>
      <c r="F107">
        <v>103</v>
      </c>
      <c r="G107">
        <v>41976</v>
      </c>
      <c r="H107">
        <f>H$1*_xlfn.NORM.DIST($A107,H$2,H$3,TRUE)</f>
        <v>50252.352717279129</v>
      </c>
      <c r="I107">
        <v>1767</v>
      </c>
      <c r="J107">
        <f>J$1*_xlfn.NORM.DIST($A107,J$2,J$3,TRUE)</f>
        <v>1825.6623644756153</v>
      </c>
    </row>
    <row r="108" spans="1:10" x14ac:dyDescent="0.3">
      <c r="A108">
        <v>104</v>
      </c>
      <c r="B108">
        <v>1877</v>
      </c>
      <c r="C108">
        <f>C$1*_xlfn.NORM.DIST($A108,C$2,C$3,FALSE)</f>
        <v>1350.7905709588215</v>
      </c>
      <c r="D108">
        <v>51</v>
      </c>
      <c r="E108">
        <f>E$1*_xlfn.NORM.DIST($A108,E$2,E$3,FALSE)</f>
        <v>60.322962140943147</v>
      </c>
      <c r="F108">
        <v>104</v>
      </c>
      <c r="G108">
        <v>43853</v>
      </c>
      <c r="H108">
        <f>H$1*_xlfn.NORM.DIST($A108,H$2,H$3,TRUE)</f>
        <v>51664.456821831023</v>
      </c>
      <c r="I108">
        <v>1818</v>
      </c>
      <c r="J108">
        <f>J$1*_xlfn.NORM.DIST($A108,J$2,J$3,TRUE)</f>
        <v>1887.5585936372527</v>
      </c>
    </row>
    <row r="109" spans="1:10" x14ac:dyDescent="0.3">
      <c r="A109">
        <v>105</v>
      </c>
      <c r="B109">
        <v>1618</v>
      </c>
      <c r="C109">
        <f>C$1*_xlfn.NORM.DIST($A109,C$2,C$3,FALSE)</f>
        <v>1228.3216272240927</v>
      </c>
      <c r="D109">
        <v>71</v>
      </c>
      <c r="E109">
        <f>E$1*_xlfn.NORM.DIST($A109,E$2,E$3,FALSE)</f>
        <v>57.025572743909642</v>
      </c>
      <c r="F109">
        <v>105</v>
      </c>
      <c r="G109">
        <v>45471</v>
      </c>
      <c r="H109">
        <f>H$1*_xlfn.NORM.DIST($A109,H$2,H$3,TRUE)</f>
        <v>52953.930788672922</v>
      </c>
      <c r="I109">
        <v>1889</v>
      </c>
      <c r="J109">
        <f>J$1*_xlfn.NORM.DIST($A109,J$2,J$3,TRUE)</f>
        <v>1946.2463470462756</v>
      </c>
    </row>
    <row r="110" spans="1:10" x14ac:dyDescent="0.3">
      <c r="A110">
        <v>106</v>
      </c>
      <c r="B110">
        <v>2119</v>
      </c>
      <c r="C110">
        <f>C$1*_xlfn.NORM.DIST($A110,C$2,C$3,FALSE)</f>
        <v>1107.7632827011066</v>
      </c>
      <c r="D110">
        <v>84</v>
      </c>
      <c r="E110">
        <f>E$1*_xlfn.NORM.DIST($A110,E$2,E$3,FALSE)</f>
        <v>53.59038321446139</v>
      </c>
      <c r="F110">
        <v>106</v>
      </c>
      <c r="G110">
        <v>47590</v>
      </c>
      <c r="H110">
        <f>H$1*_xlfn.NORM.DIST($A110,H$2,H$3,TRUE)</f>
        <v>54121.739475162314</v>
      </c>
      <c r="I110">
        <v>1973</v>
      </c>
      <c r="J110">
        <f>J$1*_xlfn.NORM.DIST($A110,J$2,J$3,TRUE)</f>
        <v>2001.5638101471816</v>
      </c>
    </row>
    <row r="111" spans="1:10" x14ac:dyDescent="0.3">
      <c r="A111">
        <v>107</v>
      </c>
      <c r="B111">
        <v>2136</v>
      </c>
      <c r="C111">
        <f>C$1*_xlfn.NORM.DIST($A111,C$2,C$3,FALSE)</f>
        <v>990.81511492929872</v>
      </c>
      <c r="D111">
        <v>118</v>
      </c>
      <c r="E111">
        <f>E$1*_xlfn.NORM.DIST($A111,E$2,E$3,FALSE)</f>
        <v>50.065006803882397</v>
      </c>
      <c r="F111">
        <v>107</v>
      </c>
      <c r="G111">
        <v>49726</v>
      </c>
      <c r="H111">
        <f>H$1*_xlfn.NORM.DIST($A111,H$2,H$3,TRUE)</f>
        <v>55170.663622338667</v>
      </c>
      <c r="I111">
        <v>2091</v>
      </c>
      <c r="J111">
        <f>J$1*_xlfn.NORM.DIST($A111,J$2,J$3,TRUE)</f>
        <v>2053.3970674525699</v>
      </c>
    </row>
    <row r="112" spans="1:10" x14ac:dyDescent="0.3">
      <c r="A112">
        <v>108</v>
      </c>
      <c r="B112">
        <v>2329</v>
      </c>
      <c r="C112">
        <f>C$1*_xlfn.NORM.DIST($A112,C$2,C$3,FALSE)</f>
        <v>878.91943837366682</v>
      </c>
      <c r="D112">
        <v>79</v>
      </c>
      <c r="E112">
        <f>E$1*_xlfn.NORM.DIST($A112,E$2,E$3,FALSE)</f>
        <v>46.495605372986162</v>
      </c>
      <c r="F112">
        <v>108</v>
      </c>
      <c r="G112">
        <v>52055</v>
      </c>
      <c r="H112">
        <f>H$1*_xlfn.NORM.DIST($A112,H$2,H$3,TRUE)</f>
        <v>56105.056941299459</v>
      </c>
      <c r="I112">
        <v>2170</v>
      </c>
      <c r="J112">
        <f>J$1*_xlfn.NORM.DIST($A112,J$2,J$3,TRUE)</f>
        <v>2101.6791756792204</v>
      </c>
    </row>
    <row r="113" spans="1:10" x14ac:dyDescent="0.3">
      <c r="A113">
        <v>109</v>
      </c>
      <c r="B113">
        <v>2266</v>
      </c>
      <c r="C113">
        <f>C$1*_xlfn.NORM.DIST($A113,C$2,C$3,FALSE)</f>
        <v>773.24354873566176</v>
      </c>
      <c r="D113">
        <v>85</v>
      </c>
      <c r="E113">
        <f>E$1*_xlfn.NORM.DIST($A113,E$2,E$3,FALSE)</f>
        <v>42.925933046442928</v>
      </c>
      <c r="F113">
        <v>109</v>
      </c>
      <c r="G113">
        <v>54321</v>
      </c>
      <c r="H113">
        <f>H$1*_xlfn.NORM.DIST($A113,H$2,H$3,TRUE)</f>
        <v>56930.578889781005</v>
      </c>
      <c r="I113">
        <v>2255</v>
      </c>
      <c r="J113">
        <f>J$1*_xlfn.NORM.DIST($A113,J$2,J$3,TRUE)</f>
        <v>2146.3882239949817</v>
      </c>
    </row>
    <row r="114" spans="1:10" x14ac:dyDescent="0.3">
      <c r="A114">
        <v>110</v>
      </c>
      <c r="B114">
        <v>2035</v>
      </c>
      <c r="C114">
        <f>C$1*_xlfn.NORM.DIST($A114,C$2,C$3,FALSE)</f>
        <v>674.67455381997593</v>
      </c>
      <c r="D114">
        <v>78</v>
      </c>
      <c r="E114">
        <f>E$1*_xlfn.NORM.DIST($A114,E$2,E$3,FALSE)</f>
        <v>39.396513661754902</v>
      </c>
      <c r="F114">
        <v>110</v>
      </c>
      <c r="G114">
        <v>56356</v>
      </c>
      <c r="H114">
        <f>H$1*_xlfn.NORM.DIST($A114,H$2,H$3,TRUE)</f>
        <v>57653.916060501972</v>
      </c>
      <c r="I114">
        <v>2333</v>
      </c>
      <c r="J114">
        <f>J$1*_xlfn.NORM.DIST($A114,J$2,J$3,TRUE)</f>
        <v>2187.5445029767393</v>
      </c>
    </row>
    <row r="115" spans="1:10" x14ac:dyDescent="0.3">
      <c r="A115">
        <v>111</v>
      </c>
      <c r="B115">
        <v>2738</v>
      </c>
      <c r="C115">
        <f>C$1*_xlfn.NORM.DIST($A115,C$2,C$3,FALSE)</f>
        <v>583.82561450783624</v>
      </c>
      <c r="D115">
        <v>92</v>
      </c>
      <c r="E115">
        <f>E$1*_xlfn.NORM.DIST($A115,E$2,E$3,FALSE)</f>
        <v>35.943970473716732</v>
      </c>
      <c r="F115">
        <v>111</v>
      </c>
      <c r="G115">
        <v>59094</v>
      </c>
      <c r="H115">
        <f>H$1*_xlfn.NORM.DIST($A115,H$2,H$3,TRUE)</f>
        <v>58282.504225729055</v>
      </c>
      <c r="I115">
        <v>2425</v>
      </c>
      <c r="J115">
        <f>J$1*_xlfn.NORM.DIST($A115,J$2,J$3,TRUE)</f>
        <v>2225.2069259125669</v>
      </c>
    </row>
    <row r="116" spans="1:10" x14ac:dyDescent="0.3">
      <c r="A116">
        <v>112</v>
      </c>
      <c r="B116">
        <v>2313</v>
      </c>
      <c r="C116">
        <f>C$1*_xlfn.NORM.DIST($A116,C$2,C$3,FALSE)</f>
        <v>501.05194129902725</v>
      </c>
      <c r="D116">
        <v>73</v>
      </c>
      <c r="E116">
        <f>E$1*_xlfn.NORM.DIST($A116,E$2,E$3,FALSE)</f>
        <v>32.600519186773653</v>
      </c>
      <c r="F116">
        <v>112</v>
      </c>
      <c r="G116">
        <v>61407</v>
      </c>
      <c r="H116">
        <f>H$1*_xlfn.NORM.DIST($A116,H$2,H$3,TRUE)</f>
        <v>58824.261654272261</v>
      </c>
      <c r="I116">
        <v>2498</v>
      </c>
      <c r="J116">
        <f>J$1*_xlfn.NORM.DIST($A116,J$2,J$3,TRUE)</f>
        <v>2259.4688608586462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 Cluster</vt:lpstr>
      <vt:lpstr>Raw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2020-05-12T21:03:49Z</dcterms:created>
  <dcterms:modified xsi:type="dcterms:W3CDTF">2020-05-15T01:31:37Z</dcterms:modified>
</cp:coreProperties>
</file>