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110" windowWidth="16220" windowHeight="7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W4" i="1"/>
  <c r="S4"/>
  <c r="R4"/>
  <c r="L4"/>
  <c r="J4"/>
  <c r="G4"/>
</calcChain>
</file>

<file path=xl/sharedStrings.xml><?xml version="1.0" encoding="utf-8"?>
<sst xmlns="http://schemas.openxmlformats.org/spreadsheetml/2006/main" count="38" uniqueCount="36">
  <si>
    <t>model</t>
  </si>
  <si>
    <t>GPT-4</t>
  </si>
  <si>
    <t>organisation</t>
  </si>
  <si>
    <t>created_at</t>
  </si>
  <si>
    <t>credibility</t>
  </si>
  <si>
    <t>accuracy</t>
  </si>
  <si>
    <t>benchmark</t>
  </si>
  <si>
    <t>capabailities</t>
  </si>
  <si>
    <t>success stories</t>
  </si>
  <si>
    <t>popularity</t>
  </si>
  <si>
    <t>Llama 3</t>
  </si>
  <si>
    <t>Gemini</t>
  </si>
  <si>
    <t>Google</t>
  </si>
  <si>
    <t>GPT-2</t>
  </si>
  <si>
    <t>OpenAI</t>
  </si>
  <si>
    <t>GPT-3</t>
  </si>
  <si>
    <t>Meta</t>
  </si>
  <si>
    <t>harmfulness</t>
  </si>
  <si>
    <t>x_score</t>
  </si>
  <si>
    <t>y_score</t>
  </si>
  <si>
    <t>cred_track_record</t>
  </si>
  <si>
    <t>cred_endorsements</t>
  </si>
  <si>
    <t>cred_recognition_reputable_institutes</t>
  </si>
  <si>
    <t>harm_incidents</t>
  </si>
  <si>
    <t>harm_safeguards</t>
  </si>
  <si>
    <t>accuracy_perc</t>
  </si>
  <si>
    <t>accuracy_score</t>
  </si>
  <si>
    <t>GLUE</t>
  </si>
  <si>
    <t>SUPERGLUE</t>
  </si>
  <si>
    <t>SQUAD</t>
  </si>
  <si>
    <t>HELM_accuarcy</t>
  </si>
  <si>
    <t>HELM_efficiency</t>
  </si>
  <si>
    <t>bench_score</t>
  </si>
  <si>
    <t>cred_score</t>
  </si>
  <si>
    <t>harm_score</t>
  </si>
  <si>
    <t>Business Rediness - &gt; x-axis</t>
  </si>
</sst>
</file>

<file path=xl/styles.xml><?xml version="1.0" encoding="utf-8"?>
<styleSheet xmlns="http://schemas.openxmlformats.org/spreadsheetml/2006/main">
  <numFmts count="1">
    <numFmt numFmtId="167" formatCode="0.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167" fontId="0" fillId="0" borderId="0" xfId="0" applyNumberFormat="1"/>
    <xf numFmtId="0" fontId="16" fillId="33" borderId="0" xfId="0" applyFont="1" applyFill="1"/>
    <xf numFmtId="167" fontId="0" fillId="0" borderId="0" xfId="0" applyNumberFormat="1" applyAlignment="1">
      <alignment wrapText="1"/>
    </xf>
    <xf numFmtId="167" fontId="0" fillId="33" borderId="0" xfId="0" applyNumberFormat="1" applyFill="1"/>
    <xf numFmtId="0" fontId="0" fillId="0" borderId="0" xfId="0" applyFill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Sheet1!$W$3</c:f>
              <c:strCache>
                <c:ptCount val="1"/>
                <c:pt idx="0">
                  <c:v>y_score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Sheet1!$S$4:$S$10</c:f>
              <c:numCache>
                <c:formatCode>0.00000</c:formatCode>
                <c:ptCount val="7"/>
                <c:pt idx="0">
                  <c:v>2.7208666666666668</c:v>
                </c:pt>
              </c:numCache>
            </c:numRef>
          </c:xVal>
          <c:yVal>
            <c:numRef>
              <c:f>Sheet1!$W$4:$W$10</c:f>
              <c:numCache>
                <c:formatCode>0.00000</c:formatCode>
                <c:ptCount val="7"/>
                <c:pt idx="0">
                  <c:v>3.5595221428570998</c:v>
                </c:pt>
              </c:numCache>
            </c:numRef>
          </c:yVal>
        </c:ser>
        <c:axId val="126717952"/>
        <c:axId val="126695680"/>
      </c:scatterChart>
      <c:valAx>
        <c:axId val="126717952"/>
        <c:scaling>
          <c:orientation val="minMax"/>
          <c:max val="4"/>
          <c:min val="0"/>
        </c:scaling>
        <c:axPos val="b"/>
        <c:numFmt formatCode="0.00000" sourceLinked="1"/>
        <c:tickLblPos val="nextTo"/>
        <c:crossAx val="126695680"/>
        <c:crosses val="autoZero"/>
        <c:crossBetween val="midCat"/>
        <c:majorUnit val="1"/>
        <c:minorUnit val="0.5"/>
      </c:valAx>
      <c:valAx>
        <c:axId val="126695680"/>
        <c:scaling>
          <c:orientation val="minMax"/>
          <c:max val="4"/>
          <c:min val="0"/>
        </c:scaling>
        <c:axPos val="l"/>
        <c:majorGridlines/>
        <c:numFmt formatCode="0.00000" sourceLinked="1"/>
        <c:tickLblPos val="nextTo"/>
        <c:crossAx val="126717952"/>
        <c:crosses val="autoZero"/>
        <c:crossBetween val="midCat"/>
        <c:majorUnit val="1"/>
        <c:minorUnit val="0.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450850</xdr:colOff>
      <xdr:row>1</xdr:row>
      <xdr:rowOff>133350</xdr:rowOff>
    </xdr:from>
    <xdr:to>
      <xdr:col>32</xdr:col>
      <xdr:colOff>146050</xdr:colOff>
      <xdr:row>16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4"/>
  <sheetViews>
    <sheetView tabSelected="1" topLeftCell="Q1" workbookViewId="0">
      <selection activeCell="Y21" sqref="Y21"/>
    </sheetView>
  </sheetViews>
  <sheetFormatPr defaultRowHeight="14.5"/>
  <cols>
    <col min="1" max="1" width="8.7265625" style="2"/>
    <col min="2" max="2" width="11.26953125" customWidth="1"/>
    <col min="3" max="3" width="12.36328125" customWidth="1"/>
    <col min="4" max="5" width="12.36328125" style="16" customWidth="1"/>
    <col min="6" max="6" width="13.90625" customWidth="1"/>
    <col min="7" max="9" width="13.90625" style="16" customWidth="1"/>
    <col min="10" max="10" width="16.1796875" customWidth="1"/>
    <col min="11" max="11" width="11.26953125" customWidth="1"/>
    <col min="12" max="17" width="11.26953125" style="16" customWidth="1"/>
    <col min="18" max="18" width="13.26953125" customWidth="1"/>
    <col min="19" max="19" width="13.26953125" style="2" customWidth="1"/>
    <col min="20" max="20" width="14.26953125" customWidth="1"/>
    <col min="21" max="21" width="13.7265625" customWidth="1"/>
    <col min="22" max="22" width="12.453125" customWidth="1"/>
    <col min="23" max="23" width="8.7265625" style="2"/>
  </cols>
  <sheetData>
    <row r="1" spans="1:24">
      <c r="A1" s="7"/>
      <c r="D1" s="1" t="s">
        <v>35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W1" s="7"/>
    </row>
    <row r="2" spans="1:24">
      <c r="A2" s="7"/>
      <c r="D2" s="1" t="s">
        <v>4</v>
      </c>
      <c r="E2" s="1"/>
      <c r="F2" s="1"/>
      <c r="G2" s="1"/>
      <c r="H2" s="1" t="s">
        <v>17</v>
      </c>
      <c r="I2" s="1"/>
      <c r="J2" s="1"/>
      <c r="K2" s="1" t="s">
        <v>5</v>
      </c>
      <c r="L2" s="1"/>
      <c r="M2" s="1" t="s">
        <v>6</v>
      </c>
      <c r="N2" s="1"/>
      <c r="O2" s="1"/>
      <c r="P2" s="1"/>
      <c r="Q2" s="1"/>
      <c r="R2" s="1"/>
      <c r="S2" s="7"/>
      <c r="W2" s="7"/>
    </row>
    <row r="3" spans="1:24">
      <c r="A3" s="4" t="s">
        <v>0</v>
      </c>
      <c r="B3" t="s">
        <v>2</v>
      </c>
      <c r="C3" t="s">
        <v>3</v>
      </c>
      <c r="D3" t="s">
        <v>20</v>
      </c>
      <c r="E3" t="s">
        <v>21</v>
      </c>
      <c r="F3" t="s">
        <v>22</v>
      </c>
      <c r="G3" t="s">
        <v>33</v>
      </c>
      <c r="H3" t="s">
        <v>23</v>
      </c>
      <c r="I3" t="s">
        <v>24</v>
      </c>
      <c r="J3" t="s">
        <v>34</v>
      </c>
      <c r="K3" t="s">
        <v>25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31</v>
      </c>
      <c r="R3" t="s">
        <v>32</v>
      </c>
      <c r="S3" s="4" t="s">
        <v>18</v>
      </c>
      <c r="T3" t="s">
        <v>7</v>
      </c>
      <c r="U3" t="s">
        <v>8</v>
      </c>
      <c r="V3" t="s">
        <v>9</v>
      </c>
      <c r="W3" s="4" t="s">
        <v>19</v>
      </c>
    </row>
    <row r="4" spans="1:24">
      <c r="A4" s="2" t="s">
        <v>1</v>
      </c>
      <c r="B4" s="12" t="s">
        <v>14</v>
      </c>
      <c r="C4" s="15">
        <v>44999</v>
      </c>
      <c r="D4" s="3">
        <v>3</v>
      </c>
      <c r="E4" s="3">
        <v>2</v>
      </c>
      <c r="F4" s="3">
        <v>3</v>
      </c>
      <c r="G4" s="3">
        <f>AVERAGE(D4,E4,F4)</f>
        <v>2.6666666666666665</v>
      </c>
      <c r="H4" s="3">
        <v>2</v>
      </c>
      <c r="I4" s="3">
        <v>3</v>
      </c>
      <c r="J4" s="3">
        <f>AVERAGE(H4,I4)</f>
        <v>2.5</v>
      </c>
      <c r="K4" s="3">
        <v>0.76400000000000001</v>
      </c>
      <c r="L4" s="3">
        <f>K4*4</f>
        <v>3.056</v>
      </c>
      <c r="M4" s="3"/>
      <c r="N4" s="3"/>
      <c r="O4" s="3"/>
      <c r="P4" s="3">
        <v>0.91800000000000004</v>
      </c>
      <c r="Q4" s="3">
        <v>0.56799999999999995</v>
      </c>
      <c r="R4" s="3">
        <f>AVERAGE(M4,N4,O4,P4,Q4)*4</f>
        <v>2.972</v>
      </c>
      <c r="S4" s="6">
        <f>0.4*G4+0.3*J4+0.15*L4+0.15*R4</f>
        <v>2.7208666666666668</v>
      </c>
      <c r="T4" s="3">
        <v>3.4857142857142001</v>
      </c>
      <c r="U4" s="3">
        <v>3.4666600000000001</v>
      </c>
      <c r="V4" s="3">
        <v>3.8</v>
      </c>
      <c r="W4" s="6">
        <f>0.5*T4+0.25*U4+0.25*V4</f>
        <v>3.5595221428570998</v>
      </c>
      <c r="X4" s="3"/>
    </row>
    <row r="5" spans="1:24" s="10" customFormat="1">
      <c r="A5" s="2" t="s">
        <v>15</v>
      </c>
      <c r="B5" s="10" t="s">
        <v>14</v>
      </c>
      <c r="C5" s="13">
        <v>43993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6"/>
      <c r="T5" s="3"/>
      <c r="U5" s="3"/>
      <c r="V5" s="3"/>
      <c r="W5" s="6"/>
      <c r="X5" s="3"/>
    </row>
    <row r="6" spans="1:24" s="8" customFormat="1">
      <c r="A6" s="2" t="s">
        <v>13</v>
      </c>
      <c r="B6" s="10" t="s">
        <v>14</v>
      </c>
      <c r="C6" s="11">
        <v>43770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6"/>
      <c r="T6" s="3"/>
      <c r="U6" s="3"/>
      <c r="V6" s="3"/>
      <c r="W6" s="6"/>
      <c r="X6" s="3"/>
    </row>
    <row r="7" spans="1:24">
      <c r="A7" s="2" t="s">
        <v>10</v>
      </c>
      <c r="B7" s="16" t="s">
        <v>16</v>
      </c>
      <c r="C7" s="17">
        <v>45400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6"/>
      <c r="T7" s="3"/>
      <c r="U7" s="3"/>
      <c r="V7" s="3"/>
      <c r="W7" s="6"/>
      <c r="X7" s="3"/>
    </row>
    <row r="8" spans="1:24">
      <c r="A8" s="2" t="s">
        <v>11</v>
      </c>
      <c r="B8" s="8" t="s">
        <v>12</v>
      </c>
      <c r="C8" s="9">
        <v>45266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6"/>
      <c r="T8" s="3"/>
      <c r="U8" s="3"/>
      <c r="V8" s="3"/>
      <c r="W8" s="6"/>
      <c r="X8" s="3"/>
    </row>
    <row r="9" spans="1:24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6"/>
      <c r="T9" s="3"/>
      <c r="U9" s="3"/>
      <c r="V9" s="3"/>
      <c r="W9" s="6"/>
      <c r="X9" s="3"/>
    </row>
    <row r="10" spans="1:24">
      <c r="B10" s="12"/>
      <c r="C10" s="14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6"/>
      <c r="T10" s="3"/>
      <c r="U10" s="3"/>
      <c r="V10" s="3"/>
      <c r="W10" s="6"/>
      <c r="X10" s="3"/>
    </row>
    <row r="11" spans="1:24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6"/>
      <c r="T11" s="3"/>
      <c r="U11" s="3"/>
      <c r="V11" s="3"/>
      <c r="W11" s="6"/>
      <c r="X11" s="3"/>
    </row>
    <row r="12" spans="1:24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6"/>
      <c r="T12" s="3"/>
      <c r="U12" s="3"/>
      <c r="V12" s="3"/>
      <c r="W12" s="6"/>
      <c r="X12" s="3"/>
    </row>
    <row r="13" spans="1:24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6"/>
      <c r="T13" s="3"/>
      <c r="U13" s="3"/>
      <c r="V13" s="3"/>
      <c r="W13" s="6"/>
      <c r="X13" s="3"/>
    </row>
    <row r="14" spans="1:24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6"/>
      <c r="T14" s="3"/>
      <c r="U14" s="3"/>
      <c r="V14" s="3"/>
      <c r="W14" s="6"/>
      <c r="X14" s="3"/>
    </row>
    <row r="15" spans="1:24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6"/>
      <c r="T15" s="3"/>
      <c r="U15" s="3"/>
      <c r="V15" s="3"/>
      <c r="W15" s="6"/>
      <c r="X15" s="3"/>
    </row>
    <row r="16" spans="1:24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6"/>
      <c r="T16" s="3"/>
      <c r="U16" s="3"/>
      <c r="V16" s="3"/>
      <c r="W16" s="6"/>
      <c r="X16" s="3"/>
    </row>
    <row r="17" spans="4:24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6"/>
      <c r="T17" s="3"/>
      <c r="U17" s="3"/>
      <c r="V17" s="3"/>
      <c r="W17" s="6"/>
      <c r="X17" s="3"/>
    </row>
    <row r="18" spans="4:24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6"/>
      <c r="T18" s="3"/>
      <c r="U18" s="3"/>
      <c r="V18" s="3"/>
      <c r="W18" s="6"/>
      <c r="X18" s="3"/>
    </row>
    <row r="19" spans="4:24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6"/>
      <c r="T19" s="3"/>
      <c r="U19" s="3"/>
      <c r="V19" s="3"/>
      <c r="W19" s="6"/>
      <c r="X19" s="3"/>
    </row>
    <row r="20" spans="4:24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6"/>
      <c r="T20" s="3"/>
      <c r="U20" s="3"/>
      <c r="V20" s="3"/>
      <c r="W20" s="6"/>
      <c r="X20" s="3"/>
    </row>
    <row r="21" spans="4:24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6"/>
      <c r="T21" s="3"/>
      <c r="U21" s="3"/>
      <c r="V21" s="3"/>
      <c r="W21" s="6"/>
      <c r="X21" s="3"/>
    </row>
    <row r="22" spans="4:24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6"/>
      <c r="T22" s="3"/>
      <c r="U22" s="3"/>
      <c r="V22" s="3"/>
      <c r="W22" s="6"/>
      <c r="X22" s="3"/>
    </row>
    <row r="23" spans="4:24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6"/>
      <c r="T23" s="3"/>
      <c r="U23" s="3"/>
      <c r="V23" s="3"/>
      <c r="W23" s="6"/>
      <c r="X23" s="3"/>
    </row>
    <row r="24" spans="4:24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6"/>
      <c r="T24" s="3"/>
      <c r="U24" s="3"/>
      <c r="V24" s="3"/>
      <c r="W24" s="6"/>
      <c r="X24" s="3"/>
    </row>
  </sheetData>
  <mergeCells count="5">
    <mergeCell ref="D2:G2"/>
    <mergeCell ref="H2:J2"/>
    <mergeCell ref="K2:L2"/>
    <mergeCell ref="M2:R2"/>
    <mergeCell ref="D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2024-07-16T10:27:28Z</dcterms:created>
  <dcterms:modified xsi:type="dcterms:W3CDTF">2024-07-18T17:24:06Z</dcterms:modified>
</cp:coreProperties>
</file>