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mulhoque/Desktop/PhD/UMD/research/bias in storytelling/code/notebooks/study_data/"/>
    </mc:Choice>
  </mc:AlternateContent>
  <xr:revisionPtr revIDLastSave="0" documentId="13_ncr:1_{F3F1A646-4D02-2443-97D3-756A56F69993}" xr6:coauthVersionLast="47" xr6:coauthVersionMax="47" xr10:uidLastSave="{00000000-0000-0000-0000-000000000000}"/>
  <bookViews>
    <workbookView xWindow="0" yWindow="500" windowWidth="33600" windowHeight="19120" activeTab="3" xr2:uid="{460F028E-A4B9-CE42-AC3C-35A37F9E006A}"/>
  </bookViews>
  <sheets>
    <sheet name="Accuracy" sheetId="1" r:id="rId1"/>
    <sheet name="Time" sheetId="4" r:id="rId2"/>
    <sheet name="SUS" sheetId="5" r:id="rId3"/>
    <sheet name="Nasa-Tlx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J20" i="6"/>
  <c r="J21" i="6"/>
  <c r="J22" i="6"/>
  <c r="J23" i="6"/>
  <c r="N20" i="5"/>
  <c r="N21" i="5"/>
  <c r="N22" i="5"/>
  <c r="N23" i="5"/>
  <c r="J19" i="6"/>
  <c r="J18" i="6"/>
  <c r="J17" i="6"/>
  <c r="J16" i="6"/>
  <c r="J15" i="6"/>
  <c r="J14" i="6"/>
  <c r="N19" i="5"/>
  <c r="N16" i="5"/>
  <c r="N17" i="5"/>
  <c r="N18" i="5"/>
  <c r="N14" i="5"/>
  <c r="N15" i="5"/>
  <c r="J4" i="6"/>
  <c r="J5" i="6"/>
  <c r="J6" i="6"/>
  <c r="J7" i="6"/>
  <c r="J8" i="6"/>
  <c r="J9" i="6"/>
  <c r="J10" i="6"/>
  <c r="J11" i="6"/>
  <c r="J3" i="6"/>
  <c r="J13" i="6"/>
  <c r="J12" i="6"/>
  <c r="N10" i="5" l="1"/>
  <c r="N11" i="5"/>
  <c r="N12" i="5"/>
  <c r="N13" i="5"/>
  <c r="N4" i="5"/>
  <c r="N5" i="5"/>
  <c r="N6" i="5"/>
  <c r="N7" i="5"/>
  <c r="N8" i="5"/>
  <c r="N9" i="5"/>
  <c r="N3" i="5"/>
  <c r="N2" i="5"/>
</calcChain>
</file>

<file path=xl/sharedStrings.xml><?xml version="1.0" encoding="utf-8"?>
<sst xmlns="http://schemas.openxmlformats.org/spreadsheetml/2006/main" count="304" uniqueCount="44">
  <si>
    <t>T1</t>
  </si>
  <si>
    <t>T2</t>
  </si>
  <si>
    <t>T3</t>
  </si>
  <si>
    <t>T4</t>
  </si>
  <si>
    <t>T5</t>
  </si>
  <si>
    <t>T6</t>
  </si>
  <si>
    <t>T7</t>
  </si>
  <si>
    <t>Interface</t>
  </si>
  <si>
    <t>Story</t>
  </si>
  <si>
    <t>The Prisoners</t>
  </si>
  <si>
    <t>Participant</t>
  </si>
  <si>
    <t>P1</t>
  </si>
  <si>
    <t>Baseline</t>
  </si>
  <si>
    <t>DramatVis Personae</t>
  </si>
  <si>
    <t>A kiss of Ice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</si>
  <si>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</si>
  <si>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</si>
  <si>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</si>
  <si>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</si>
  <si>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</si>
  <si>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</si>
  <si>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</si>
  <si>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</si>
  <si>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</si>
  <si>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</si>
  <si>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Score</t>
  </si>
  <si>
    <t>P2</t>
  </si>
  <si>
    <t>P3</t>
  </si>
  <si>
    <t>P4</t>
  </si>
  <si>
    <t>P5</t>
  </si>
  <si>
    <t>P6</t>
  </si>
  <si>
    <t>Time (Minutes)</t>
  </si>
  <si>
    <t>P7</t>
  </si>
  <si>
    <t>P8</t>
  </si>
  <si>
    <t>P9</t>
  </si>
  <si>
    <t>Mental Demand</t>
  </si>
  <si>
    <t>Physical Demand</t>
  </si>
  <si>
    <t>Temporal Demand</t>
  </si>
  <si>
    <t>Performance</t>
  </si>
  <si>
    <t>Effort</t>
  </si>
  <si>
    <t>Frustration</t>
  </si>
  <si>
    <t>P10</t>
  </si>
  <si>
    <t>P11</t>
  </si>
  <si>
    <t>isCorrect (1 = Correct, 0 = Not Correct)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</si>
</sst>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3" fillId="3" borderId="0" xfId="0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4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C585-741B-5E45-9181-BEDD37F1FC68}">
  <dimension ref="A1:Q24"/>
  <sheetViews>
    <sheetView workbookViewId="0">
      <selection activeCell="C31" sqref="C31"/>
    </sheetView>
  </sheetViews>
  <sheetFormatPr baseColWidth="10" defaultRowHeight="16" x14ac:dyDescent="0.2"/>
  <cols>
    <col min="2" max="2" width="9.5" customWidth="1"/>
    <col min="3" max="3" width="13.83203125" customWidth="1"/>
  </cols>
  <sheetData>
    <row r="1" spans="1:17" x14ac:dyDescent="0.2">
      <c r="A1" t="s">
        <v>10</v>
      </c>
      <c r="B1" t="s">
        <v>7</v>
      </c>
      <c r="C1" t="s">
        <v>8</v>
      </c>
      <c r="D1" s="9" t="s">
        <v>43</v>
      </c>
      <c r="E1" s="9"/>
      <c r="F1" s="9"/>
      <c r="G1" s="9"/>
      <c r="H1" s="9"/>
      <c r="I1" s="9"/>
      <c r="J1" s="9"/>
      <c r="K1" s="2" t="s">
        <v>25</v>
      </c>
      <c r="L1" s="2"/>
      <c r="M1" s="2"/>
      <c r="N1" s="2"/>
      <c r="O1" s="2"/>
      <c r="P1" s="2"/>
      <c r="Q1" s="2"/>
    </row>
    <row r="2" spans="1:17" x14ac:dyDescent="0.2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17" s="1" customFormat="1" x14ac:dyDescent="0.2">
      <c r="A3" s="1" t="s">
        <v>11</v>
      </c>
      <c r="B3" s="1" t="s">
        <v>12</v>
      </c>
      <c r="C3" s="1" t="s">
        <v>14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f xml:space="preserve"> AVERAGE(D3:J3) * 100</f>
        <v>71.428571428571431</v>
      </c>
    </row>
    <row r="4" spans="1:17" s="1" customFormat="1" x14ac:dyDescent="0.2">
      <c r="A4" s="1" t="s">
        <v>11</v>
      </c>
      <c r="B4" s="1" t="s">
        <v>13</v>
      </c>
      <c r="C4" s="1" t="s">
        <v>9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f t="shared" ref="K4:K24" si="0" xml:space="preserve"> AVERAGE(D4:J4) * 100</f>
        <v>100</v>
      </c>
    </row>
    <row r="5" spans="1:17" s="3" customFormat="1" x14ac:dyDescent="0.2">
      <c r="A5" s="3" t="s">
        <v>26</v>
      </c>
      <c r="B5" s="4" t="s">
        <v>13</v>
      </c>
      <c r="C5" s="4" t="s">
        <v>14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f t="shared" si="0"/>
        <v>100</v>
      </c>
    </row>
    <row r="6" spans="1:17" s="3" customFormat="1" x14ac:dyDescent="0.2">
      <c r="A6" s="3" t="s">
        <v>26</v>
      </c>
      <c r="B6" s="4" t="s">
        <v>12</v>
      </c>
      <c r="C6" s="4" t="s">
        <v>9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f t="shared" si="0"/>
        <v>71.428571428571431</v>
      </c>
    </row>
    <row r="7" spans="1:17" s="1" customFormat="1" x14ac:dyDescent="0.2">
      <c r="A7" s="1" t="s">
        <v>27</v>
      </c>
      <c r="B7" s="1" t="s">
        <v>12</v>
      </c>
      <c r="C7" s="1" t="s">
        <v>14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f t="shared" si="0"/>
        <v>57.142857142857139</v>
      </c>
    </row>
    <row r="8" spans="1:17" s="1" customFormat="1" x14ac:dyDescent="0.2">
      <c r="A8" s="1" t="s">
        <v>27</v>
      </c>
      <c r="B8" s="1" t="s">
        <v>13</v>
      </c>
      <c r="C8" s="1" t="s">
        <v>9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f t="shared" si="0"/>
        <v>85.714285714285708</v>
      </c>
    </row>
    <row r="9" spans="1:17" s="3" customFormat="1" x14ac:dyDescent="0.2">
      <c r="A9" s="3" t="s">
        <v>28</v>
      </c>
      <c r="B9" s="3" t="s">
        <v>13</v>
      </c>
      <c r="C9" s="3" t="s">
        <v>14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1</v>
      </c>
      <c r="K9" s="3">
        <f t="shared" si="0"/>
        <v>85.714285714285708</v>
      </c>
    </row>
    <row r="10" spans="1:17" s="3" customFormat="1" x14ac:dyDescent="0.2">
      <c r="A10" s="3" t="s">
        <v>28</v>
      </c>
      <c r="B10" s="3" t="s">
        <v>12</v>
      </c>
      <c r="C10" s="3" t="s">
        <v>9</v>
      </c>
      <c r="D10" s="3">
        <v>1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f t="shared" si="0"/>
        <v>28.571428571428569</v>
      </c>
    </row>
    <row r="11" spans="1:17" s="1" customFormat="1" x14ac:dyDescent="0.2">
      <c r="A11" s="1" t="s">
        <v>29</v>
      </c>
      <c r="B11" s="1" t="s">
        <v>12</v>
      </c>
      <c r="C11" s="1" t="s">
        <v>9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f t="shared" si="0"/>
        <v>42.857142857142854</v>
      </c>
    </row>
    <row r="12" spans="1:17" s="1" customFormat="1" x14ac:dyDescent="0.2">
      <c r="A12" s="1" t="s">
        <v>29</v>
      </c>
      <c r="B12" s="1" t="s">
        <v>13</v>
      </c>
      <c r="C12" s="1" t="s">
        <v>14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f t="shared" si="0"/>
        <v>100</v>
      </c>
    </row>
    <row r="13" spans="1:17" s="3" customFormat="1" x14ac:dyDescent="0.2">
      <c r="A13" s="3" t="s">
        <v>30</v>
      </c>
      <c r="B13" s="3" t="s">
        <v>12</v>
      </c>
      <c r="C13" s="3" t="s">
        <v>9</v>
      </c>
      <c r="D13" s="3">
        <v>1</v>
      </c>
      <c r="E13" s="3">
        <v>1</v>
      </c>
      <c r="F13" s="3">
        <v>0</v>
      </c>
      <c r="G13" s="3">
        <v>0</v>
      </c>
      <c r="H13" s="3">
        <v>1</v>
      </c>
      <c r="I13" s="3">
        <v>0</v>
      </c>
      <c r="J13" s="3">
        <v>1</v>
      </c>
      <c r="K13" s="3">
        <f t="shared" si="0"/>
        <v>57.142857142857139</v>
      </c>
    </row>
    <row r="14" spans="1:17" s="3" customFormat="1" x14ac:dyDescent="0.2">
      <c r="A14" s="3" t="s">
        <v>30</v>
      </c>
      <c r="B14" s="3" t="s">
        <v>13</v>
      </c>
      <c r="C14" s="3" t="s">
        <v>14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f t="shared" si="0"/>
        <v>100</v>
      </c>
    </row>
    <row r="15" spans="1:17" s="1" customFormat="1" x14ac:dyDescent="0.2">
      <c r="A15" s="1" t="s">
        <v>32</v>
      </c>
      <c r="B15" s="1" t="s">
        <v>13</v>
      </c>
      <c r="C15" s="1" t="s">
        <v>9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f t="shared" si="0"/>
        <v>85.714285714285708</v>
      </c>
    </row>
    <row r="16" spans="1:17" s="1" customFormat="1" x14ac:dyDescent="0.2">
      <c r="A16" s="1" t="s">
        <v>32</v>
      </c>
      <c r="B16" s="1" t="s">
        <v>12</v>
      </c>
      <c r="C16" s="1" t="s">
        <v>14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f t="shared" si="0"/>
        <v>57.142857142857139</v>
      </c>
    </row>
    <row r="17" spans="1:11" s="3" customFormat="1" x14ac:dyDescent="0.2">
      <c r="A17" s="3" t="s">
        <v>33</v>
      </c>
      <c r="B17" s="3" t="s">
        <v>12</v>
      </c>
      <c r="C17" s="3" t="s">
        <v>14</v>
      </c>
      <c r="D17" s="3">
        <v>1</v>
      </c>
      <c r="E17" s="3">
        <v>1</v>
      </c>
      <c r="F17" s="3">
        <v>0</v>
      </c>
      <c r="G17" s="3">
        <v>1</v>
      </c>
      <c r="H17" s="3">
        <v>0</v>
      </c>
      <c r="I17" s="3">
        <v>1</v>
      </c>
      <c r="J17" s="3">
        <v>0</v>
      </c>
      <c r="K17" s="3">
        <f t="shared" si="0"/>
        <v>57.142857142857139</v>
      </c>
    </row>
    <row r="18" spans="1:11" s="3" customFormat="1" x14ac:dyDescent="0.2">
      <c r="A18" s="3" t="s">
        <v>33</v>
      </c>
      <c r="B18" s="3" t="s">
        <v>13</v>
      </c>
      <c r="C18" s="3" t="s">
        <v>9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f t="shared" si="0"/>
        <v>100</v>
      </c>
    </row>
    <row r="19" spans="1:11" s="1" customFormat="1" x14ac:dyDescent="0.2">
      <c r="A19" s="1" t="s">
        <v>34</v>
      </c>
      <c r="B19" s="1" t="s">
        <v>13</v>
      </c>
      <c r="C19" s="1" t="s">
        <v>14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f t="shared" si="0"/>
        <v>85.714285714285708</v>
      </c>
    </row>
    <row r="20" spans="1:11" s="1" customFormat="1" x14ac:dyDescent="0.2">
      <c r="A20" s="1" t="s">
        <v>34</v>
      </c>
      <c r="B20" s="1" t="s">
        <v>12</v>
      </c>
      <c r="C20" s="1" t="s">
        <v>9</v>
      </c>
      <c r="D20" s="1">
        <v>1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f t="shared" si="0"/>
        <v>71.428571428571431</v>
      </c>
    </row>
    <row r="21" spans="1:11" s="3" customFormat="1" x14ac:dyDescent="0.2">
      <c r="A21" s="3" t="s">
        <v>41</v>
      </c>
      <c r="B21" s="3" t="s">
        <v>12</v>
      </c>
      <c r="C21" s="3" t="s">
        <v>14</v>
      </c>
      <c r="D21" s="3">
        <v>1</v>
      </c>
      <c r="E21" s="3">
        <v>1</v>
      </c>
      <c r="F21" s="3">
        <v>0</v>
      </c>
      <c r="G21" s="3">
        <v>0</v>
      </c>
      <c r="H21" s="3">
        <v>1</v>
      </c>
      <c r="I21" s="3">
        <v>1</v>
      </c>
      <c r="J21" s="3">
        <v>1</v>
      </c>
      <c r="K21" s="3">
        <f t="shared" si="0"/>
        <v>71.428571428571431</v>
      </c>
    </row>
    <row r="22" spans="1:11" s="3" customFormat="1" x14ac:dyDescent="0.2">
      <c r="A22" s="3" t="s">
        <v>41</v>
      </c>
      <c r="B22" s="3" t="s">
        <v>13</v>
      </c>
      <c r="C22" s="3" t="s">
        <v>9</v>
      </c>
      <c r="D22" s="3">
        <v>1</v>
      </c>
      <c r="E22" s="3">
        <v>1</v>
      </c>
      <c r="F22" s="3">
        <v>0</v>
      </c>
      <c r="G22" s="3">
        <v>1</v>
      </c>
      <c r="H22" s="3">
        <v>1</v>
      </c>
      <c r="I22" s="3">
        <v>0</v>
      </c>
      <c r="J22" s="3">
        <v>1</v>
      </c>
      <c r="K22" s="3">
        <f t="shared" si="0"/>
        <v>71.428571428571431</v>
      </c>
    </row>
    <row r="23" spans="1:11" s="1" customFormat="1" x14ac:dyDescent="0.2">
      <c r="A23" s="1" t="s">
        <v>42</v>
      </c>
      <c r="B23" s="1" t="s">
        <v>12</v>
      </c>
      <c r="C23" s="1" t="s">
        <v>9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f t="shared" si="0"/>
        <v>28.571428571428569</v>
      </c>
    </row>
    <row r="24" spans="1:11" s="1" customFormat="1" x14ac:dyDescent="0.2">
      <c r="A24" s="1" t="s">
        <v>42</v>
      </c>
      <c r="B24" s="1" t="s">
        <v>13</v>
      </c>
      <c r="C24" s="1" t="s">
        <v>14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f t="shared" si="0"/>
        <v>100</v>
      </c>
    </row>
  </sheetData>
  <mergeCells count="1">
    <mergeCell ref="D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A763-2522-CA4F-B4AF-80FB4989E45B}">
  <dimension ref="A1:D23"/>
  <sheetViews>
    <sheetView workbookViewId="0">
      <selection activeCell="C32" sqref="C32"/>
    </sheetView>
  </sheetViews>
  <sheetFormatPr baseColWidth="10" defaultRowHeight="16" x14ac:dyDescent="0.2"/>
  <cols>
    <col min="3" max="3" width="13.6640625" customWidth="1"/>
  </cols>
  <sheetData>
    <row r="1" spans="1:4" x14ac:dyDescent="0.2">
      <c r="A1" t="s">
        <v>10</v>
      </c>
      <c r="B1" t="s">
        <v>7</v>
      </c>
      <c r="C1" t="s">
        <v>8</v>
      </c>
      <c r="D1" t="s">
        <v>31</v>
      </c>
    </row>
    <row r="2" spans="1:4" s="1" customFormat="1" x14ac:dyDescent="0.2">
      <c r="A2" s="1" t="s">
        <v>11</v>
      </c>
      <c r="B2" s="1" t="s">
        <v>12</v>
      </c>
      <c r="C2" s="1" t="s">
        <v>14</v>
      </c>
      <c r="D2" s="1">
        <v>8.25</v>
      </c>
    </row>
    <row r="3" spans="1:4" s="1" customFormat="1" x14ac:dyDescent="0.2">
      <c r="A3" s="1" t="s">
        <v>11</v>
      </c>
      <c r="B3" s="1" t="s">
        <v>13</v>
      </c>
      <c r="C3" s="1" t="s">
        <v>9</v>
      </c>
      <c r="D3" s="1">
        <v>3.31</v>
      </c>
    </row>
    <row r="4" spans="1:4" s="3" customFormat="1" x14ac:dyDescent="0.2">
      <c r="A4" s="3" t="s">
        <v>26</v>
      </c>
      <c r="B4" s="4" t="s">
        <v>13</v>
      </c>
      <c r="C4" s="4" t="s">
        <v>14</v>
      </c>
      <c r="D4" s="3">
        <v>4.4000000000000004</v>
      </c>
    </row>
    <row r="5" spans="1:4" s="3" customFormat="1" x14ac:dyDescent="0.2">
      <c r="A5" s="3" t="s">
        <v>26</v>
      </c>
      <c r="B5" s="4" t="s">
        <v>12</v>
      </c>
      <c r="C5" s="4" t="s">
        <v>9</v>
      </c>
      <c r="D5" s="3">
        <v>5.0999999999999996</v>
      </c>
    </row>
    <row r="6" spans="1:4" s="1" customFormat="1" x14ac:dyDescent="0.2">
      <c r="A6" s="1" t="s">
        <v>27</v>
      </c>
      <c r="B6" s="1" t="s">
        <v>12</v>
      </c>
      <c r="C6" s="1" t="s">
        <v>14</v>
      </c>
      <c r="D6" s="1">
        <v>3.4</v>
      </c>
    </row>
    <row r="7" spans="1:4" s="1" customFormat="1" x14ac:dyDescent="0.2">
      <c r="A7" s="1" t="s">
        <v>27</v>
      </c>
      <c r="B7" s="1" t="s">
        <v>13</v>
      </c>
      <c r="C7" s="1" t="s">
        <v>9</v>
      </c>
      <c r="D7" s="1">
        <v>4.3</v>
      </c>
    </row>
    <row r="8" spans="1:4" s="3" customFormat="1" x14ac:dyDescent="0.2">
      <c r="A8" s="3" t="s">
        <v>28</v>
      </c>
      <c r="B8" s="3" t="s">
        <v>13</v>
      </c>
      <c r="C8" s="3" t="s">
        <v>14</v>
      </c>
      <c r="D8" s="3">
        <v>3.46</v>
      </c>
    </row>
    <row r="9" spans="1:4" s="3" customFormat="1" x14ac:dyDescent="0.2">
      <c r="A9" s="3" t="s">
        <v>28</v>
      </c>
      <c r="B9" s="3" t="s">
        <v>12</v>
      </c>
      <c r="C9" s="3" t="s">
        <v>9</v>
      </c>
      <c r="D9" s="3">
        <v>3.5</v>
      </c>
    </row>
    <row r="10" spans="1:4" s="1" customFormat="1" x14ac:dyDescent="0.2">
      <c r="A10" s="1" t="s">
        <v>29</v>
      </c>
      <c r="B10" s="1" t="s">
        <v>12</v>
      </c>
      <c r="C10" s="1" t="s">
        <v>9</v>
      </c>
      <c r="D10" s="1">
        <v>8.4</v>
      </c>
    </row>
    <row r="11" spans="1:4" s="1" customFormat="1" x14ac:dyDescent="0.2">
      <c r="A11" s="1" t="s">
        <v>29</v>
      </c>
      <c r="B11" s="1" t="s">
        <v>13</v>
      </c>
      <c r="C11" s="1" t="s">
        <v>14</v>
      </c>
      <c r="D11" s="1">
        <v>5.3</v>
      </c>
    </row>
    <row r="12" spans="1:4" s="3" customFormat="1" x14ac:dyDescent="0.2">
      <c r="A12" s="3" t="s">
        <v>30</v>
      </c>
      <c r="B12" s="3" t="s">
        <v>12</v>
      </c>
      <c r="C12" s="3" t="s">
        <v>9</v>
      </c>
      <c r="D12" s="3">
        <v>2.35</v>
      </c>
    </row>
    <row r="13" spans="1:4" s="3" customFormat="1" x14ac:dyDescent="0.2">
      <c r="A13" s="3" t="s">
        <v>30</v>
      </c>
      <c r="B13" s="3" t="s">
        <v>13</v>
      </c>
      <c r="C13" s="3" t="s">
        <v>14</v>
      </c>
      <c r="D13" s="3">
        <v>2.15</v>
      </c>
    </row>
    <row r="14" spans="1:4" s="1" customFormat="1" x14ac:dyDescent="0.2">
      <c r="A14" s="1" t="s">
        <v>32</v>
      </c>
      <c r="B14" s="1" t="s">
        <v>13</v>
      </c>
      <c r="C14" s="1" t="s">
        <v>9</v>
      </c>
      <c r="D14" s="1">
        <v>3.5</v>
      </c>
    </row>
    <row r="15" spans="1:4" s="1" customFormat="1" x14ac:dyDescent="0.2">
      <c r="A15" s="1" t="s">
        <v>32</v>
      </c>
      <c r="B15" s="1" t="s">
        <v>12</v>
      </c>
      <c r="C15" s="1" t="s">
        <v>14</v>
      </c>
      <c r="D15" s="1">
        <v>4.3</v>
      </c>
    </row>
    <row r="16" spans="1:4" s="3" customFormat="1" x14ac:dyDescent="0.2">
      <c r="A16" s="3" t="s">
        <v>33</v>
      </c>
      <c r="B16" s="3" t="s">
        <v>12</v>
      </c>
      <c r="C16" s="3" t="s">
        <v>14</v>
      </c>
      <c r="D16" s="3">
        <v>3.44</v>
      </c>
    </row>
    <row r="17" spans="1:4" s="3" customFormat="1" x14ac:dyDescent="0.2">
      <c r="A17" s="3" t="s">
        <v>33</v>
      </c>
      <c r="B17" s="3" t="s">
        <v>13</v>
      </c>
      <c r="C17" s="3" t="s">
        <v>9</v>
      </c>
      <c r="D17" s="3">
        <v>2.2999999999999998</v>
      </c>
    </row>
    <row r="18" spans="1:4" s="1" customFormat="1" x14ac:dyDescent="0.2">
      <c r="A18" s="1" t="s">
        <v>34</v>
      </c>
      <c r="B18" s="1" t="s">
        <v>13</v>
      </c>
      <c r="C18" s="1" t="s">
        <v>14</v>
      </c>
      <c r="D18" s="1">
        <v>3.2</v>
      </c>
    </row>
    <row r="19" spans="1:4" s="1" customFormat="1" x14ac:dyDescent="0.2">
      <c r="A19" s="1" t="s">
        <v>34</v>
      </c>
      <c r="B19" s="1" t="s">
        <v>12</v>
      </c>
      <c r="C19" s="1" t="s">
        <v>9</v>
      </c>
      <c r="D19" s="1">
        <v>3.4</v>
      </c>
    </row>
    <row r="20" spans="1:4" s="3" customFormat="1" x14ac:dyDescent="0.2">
      <c r="A20" s="3" t="s">
        <v>41</v>
      </c>
      <c r="B20" s="3" t="s">
        <v>12</v>
      </c>
      <c r="C20" s="3" t="s">
        <v>14</v>
      </c>
      <c r="D20" s="3">
        <v>5.2</v>
      </c>
    </row>
    <row r="21" spans="1:4" s="3" customFormat="1" x14ac:dyDescent="0.2">
      <c r="A21" s="3" t="s">
        <v>41</v>
      </c>
      <c r="B21" s="3" t="s">
        <v>13</v>
      </c>
      <c r="C21" s="3" t="s">
        <v>9</v>
      </c>
      <c r="D21" s="3">
        <v>2.2999999999999998</v>
      </c>
    </row>
    <row r="22" spans="1:4" s="1" customFormat="1" x14ac:dyDescent="0.2">
      <c r="A22" s="1" t="s">
        <v>42</v>
      </c>
      <c r="B22" s="1" t="s">
        <v>12</v>
      </c>
      <c r="C22" s="1" t="s">
        <v>9</v>
      </c>
      <c r="D22" s="1">
        <v>3.45</v>
      </c>
    </row>
    <row r="23" spans="1:4" s="1" customFormat="1" x14ac:dyDescent="0.2">
      <c r="A23" s="1" t="s">
        <v>42</v>
      </c>
      <c r="B23" s="1" t="s">
        <v>13</v>
      </c>
      <c r="C23" s="1" t="s">
        <v>14</v>
      </c>
      <c r="D23" s="1">
        <v>2.5499999999999998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DE24-E301-144B-A80D-F94ADC02B94B}">
  <dimension ref="A1:N23"/>
  <sheetViews>
    <sheetView workbookViewId="0">
      <selection activeCell="N2" sqref="N2"/>
    </sheetView>
  </sheetViews>
  <sheetFormatPr baseColWidth="10" defaultRowHeight="16" x14ac:dyDescent="0.2"/>
  <cols>
    <col min="3" max="3" width="13.33203125" customWidth="1"/>
  </cols>
  <sheetData>
    <row r="1" spans="1:14" x14ac:dyDescent="0.2">
      <c r="A1" t="s">
        <v>10</v>
      </c>
      <c r="B1" t="s">
        <v>7</v>
      </c>
      <c r="C1" t="s">
        <v>8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s="1" customFormat="1" x14ac:dyDescent="0.2">
      <c r="A2" s="5" t="s">
        <v>11</v>
      </c>
      <c r="B2" s="5" t="s">
        <v>12</v>
      </c>
      <c r="C2" s="5" t="s">
        <v>14</v>
      </c>
      <c r="D2" s="6">
        <v>4</v>
      </c>
      <c r="E2" s="6">
        <v>1</v>
      </c>
      <c r="F2" s="6">
        <v>4</v>
      </c>
      <c r="G2" s="6">
        <v>1</v>
      </c>
      <c r="H2" s="6">
        <v>3</v>
      </c>
      <c r="I2" s="6">
        <v>2</v>
      </c>
      <c r="J2" s="6">
        <v>4</v>
      </c>
      <c r="K2" s="6">
        <v>2</v>
      </c>
      <c r="L2" s="6">
        <v>4</v>
      </c>
      <c r="M2" s="6">
        <v>2</v>
      </c>
      <c r="N2" s="1">
        <f xml:space="preserve"> ((SUM(D2+F2+H2+J2+L2) - 5) + (25 - SUM(E2+G2+I2+K2+M2)))*2.5</f>
        <v>77.5</v>
      </c>
    </row>
    <row r="3" spans="1:14" s="1" customFormat="1" x14ac:dyDescent="0.2">
      <c r="A3" s="5" t="s">
        <v>11</v>
      </c>
      <c r="B3" s="5" t="s">
        <v>13</v>
      </c>
      <c r="C3" s="5" t="s">
        <v>9</v>
      </c>
      <c r="D3" s="6">
        <v>5</v>
      </c>
      <c r="E3" s="6">
        <v>1</v>
      </c>
      <c r="F3" s="6">
        <v>5</v>
      </c>
      <c r="G3" s="6">
        <v>1</v>
      </c>
      <c r="H3" s="6">
        <v>4</v>
      </c>
      <c r="I3" s="6">
        <v>1</v>
      </c>
      <c r="J3" s="6">
        <v>5</v>
      </c>
      <c r="K3" s="6">
        <v>1</v>
      </c>
      <c r="L3" s="6">
        <v>5</v>
      </c>
      <c r="M3" s="6">
        <v>3</v>
      </c>
      <c r="N3" s="1">
        <f xml:space="preserve"> ((SUM(D3+F3+H3+J3+L3) - 5) + (25 - SUM(E3+G3+I3+K3+M3)))*2.5</f>
        <v>92.5</v>
      </c>
    </row>
    <row r="4" spans="1:14" s="3" customFormat="1" x14ac:dyDescent="0.2">
      <c r="A4" s="4" t="s">
        <v>26</v>
      </c>
      <c r="B4" s="4" t="s">
        <v>13</v>
      </c>
      <c r="C4" s="4" t="s">
        <v>14</v>
      </c>
      <c r="D4" s="7">
        <v>2</v>
      </c>
      <c r="E4" s="7">
        <v>2</v>
      </c>
      <c r="F4" s="7">
        <v>4</v>
      </c>
      <c r="G4" s="7">
        <v>2</v>
      </c>
      <c r="H4" s="7">
        <v>4</v>
      </c>
      <c r="I4" s="7">
        <v>2</v>
      </c>
      <c r="J4" s="7">
        <v>4</v>
      </c>
      <c r="K4" s="7">
        <v>2</v>
      </c>
      <c r="L4" s="7">
        <v>4</v>
      </c>
      <c r="M4" s="7">
        <v>1</v>
      </c>
      <c r="N4" s="3">
        <f t="shared" ref="N4:N18" si="0" xml:space="preserve"> ((SUM(D4+F4+H4+J4+L4) - 5) + (25 - SUM(E4+G4+I4+K4+M4)))*2.5</f>
        <v>72.5</v>
      </c>
    </row>
    <row r="5" spans="1:14" s="3" customFormat="1" x14ac:dyDescent="0.2">
      <c r="A5" s="4" t="s">
        <v>26</v>
      </c>
      <c r="B5" s="4" t="s">
        <v>12</v>
      </c>
      <c r="C5" s="4" t="s">
        <v>9</v>
      </c>
      <c r="D5" s="7">
        <v>1</v>
      </c>
      <c r="E5" s="7">
        <v>1</v>
      </c>
      <c r="F5" s="7">
        <v>1</v>
      </c>
      <c r="G5" s="7">
        <v>1</v>
      </c>
      <c r="H5" s="7">
        <v>2</v>
      </c>
      <c r="I5" s="7">
        <v>1</v>
      </c>
      <c r="J5" s="7">
        <v>1</v>
      </c>
      <c r="K5" s="7">
        <v>1</v>
      </c>
      <c r="L5" s="7">
        <v>4</v>
      </c>
      <c r="M5" s="7">
        <v>1</v>
      </c>
      <c r="N5" s="3">
        <f t="shared" si="0"/>
        <v>60</v>
      </c>
    </row>
    <row r="6" spans="1:14" s="1" customFormat="1" x14ac:dyDescent="0.2">
      <c r="A6" s="5" t="s">
        <v>27</v>
      </c>
      <c r="B6" s="5" t="s">
        <v>12</v>
      </c>
      <c r="C6" s="5" t="s">
        <v>14</v>
      </c>
      <c r="D6" s="6">
        <v>3</v>
      </c>
      <c r="E6" s="6">
        <v>1</v>
      </c>
      <c r="F6" s="6">
        <v>5</v>
      </c>
      <c r="G6" s="6">
        <v>1</v>
      </c>
      <c r="H6" s="6">
        <v>5</v>
      </c>
      <c r="I6" s="6">
        <v>1</v>
      </c>
      <c r="J6" s="6">
        <v>5</v>
      </c>
      <c r="K6" s="6">
        <v>1</v>
      </c>
      <c r="L6" s="6">
        <v>5</v>
      </c>
      <c r="M6" s="6">
        <v>1</v>
      </c>
      <c r="N6" s="1">
        <f t="shared" si="0"/>
        <v>95</v>
      </c>
    </row>
    <row r="7" spans="1:14" s="1" customFormat="1" x14ac:dyDescent="0.2">
      <c r="A7" s="5" t="s">
        <v>27</v>
      </c>
      <c r="B7" s="5" t="s">
        <v>13</v>
      </c>
      <c r="C7" s="5" t="s">
        <v>9</v>
      </c>
      <c r="D7" s="6">
        <v>4</v>
      </c>
      <c r="E7" s="6">
        <v>2</v>
      </c>
      <c r="F7" s="6">
        <v>4</v>
      </c>
      <c r="G7" s="6">
        <v>1</v>
      </c>
      <c r="H7" s="6">
        <v>4</v>
      </c>
      <c r="I7" s="6">
        <v>1</v>
      </c>
      <c r="J7" s="6">
        <v>4</v>
      </c>
      <c r="K7" s="6">
        <v>1</v>
      </c>
      <c r="L7" s="6">
        <v>4</v>
      </c>
      <c r="M7" s="6">
        <v>2</v>
      </c>
      <c r="N7" s="1">
        <f t="shared" si="0"/>
        <v>82.5</v>
      </c>
    </row>
    <row r="8" spans="1:14" s="3" customFormat="1" x14ac:dyDescent="0.2">
      <c r="A8" s="4" t="s">
        <v>28</v>
      </c>
      <c r="B8" s="3" t="s">
        <v>13</v>
      </c>
      <c r="C8" s="3" t="s">
        <v>14</v>
      </c>
      <c r="D8" s="7">
        <v>2</v>
      </c>
      <c r="E8" s="7">
        <v>3</v>
      </c>
      <c r="F8" s="7">
        <v>4</v>
      </c>
      <c r="G8" s="7">
        <v>2</v>
      </c>
      <c r="H8" s="7">
        <v>2</v>
      </c>
      <c r="I8" s="7">
        <v>2</v>
      </c>
      <c r="J8" s="7">
        <v>4</v>
      </c>
      <c r="K8" s="7">
        <v>2</v>
      </c>
      <c r="L8" s="7">
        <v>4</v>
      </c>
      <c r="M8" s="7">
        <v>2</v>
      </c>
      <c r="N8" s="3">
        <f t="shared" si="0"/>
        <v>62.5</v>
      </c>
    </row>
    <row r="9" spans="1:14" s="3" customFormat="1" x14ac:dyDescent="0.2">
      <c r="A9" s="4" t="s">
        <v>28</v>
      </c>
      <c r="B9" s="3" t="s">
        <v>12</v>
      </c>
      <c r="C9" s="3" t="s">
        <v>9</v>
      </c>
      <c r="D9" s="7">
        <v>2</v>
      </c>
      <c r="E9" s="7">
        <v>2</v>
      </c>
      <c r="F9" s="7">
        <v>4</v>
      </c>
      <c r="G9" s="7">
        <v>2</v>
      </c>
      <c r="H9" s="7">
        <v>3</v>
      </c>
      <c r="I9" s="7">
        <v>2</v>
      </c>
      <c r="J9" s="7">
        <v>5</v>
      </c>
      <c r="K9" s="7">
        <v>2</v>
      </c>
      <c r="L9" s="7">
        <v>4</v>
      </c>
      <c r="M9" s="7">
        <v>2</v>
      </c>
      <c r="N9" s="3">
        <f t="shared" si="0"/>
        <v>70</v>
      </c>
    </row>
    <row r="10" spans="1:14" s="1" customFormat="1" x14ac:dyDescent="0.2">
      <c r="A10" s="5" t="s">
        <v>29</v>
      </c>
      <c r="B10" s="1" t="s">
        <v>12</v>
      </c>
      <c r="C10" s="1" t="s">
        <v>9</v>
      </c>
      <c r="D10" s="6">
        <v>2</v>
      </c>
      <c r="E10" s="6">
        <v>4</v>
      </c>
      <c r="F10" s="6">
        <v>1</v>
      </c>
      <c r="G10" s="6">
        <v>2</v>
      </c>
      <c r="H10" s="6">
        <v>1</v>
      </c>
      <c r="I10" s="6">
        <v>1</v>
      </c>
      <c r="J10" s="6">
        <v>5</v>
      </c>
      <c r="K10" s="6">
        <v>2</v>
      </c>
      <c r="L10" s="6">
        <v>3</v>
      </c>
      <c r="M10" s="6">
        <v>2</v>
      </c>
      <c r="N10" s="1">
        <f t="shared" si="0"/>
        <v>52.5</v>
      </c>
    </row>
    <row r="11" spans="1:14" s="1" customFormat="1" x14ac:dyDescent="0.2">
      <c r="A11" s="5" t="s">
        <v>29</v>
      </c>
      <c r="B11" s="1" t="s">
        <v>13</v>
      </c>
      <c r="C11" s="1" t="s">
        <v>14</v>
      </c>
      <c r="D11" s="6">
        <v>5</v>
      </c>
      <c r="E11" s="6">
        <v>1</v>
      </c>
      <c r="F11" s="6">
        <v>5</v>
      </c>
      <c r="G11" s="6">
        <v>2</v>
      </c>
      <c r="H11" s="6">
        <v>4</v>
      </c>
      <c r="I11" s="6">
        <v>1</v>
      </c>
      <c r="J11" s="6">
        <v>5</v>
      </c>
      <c r="K11" s="6">
        <v>1</v>
      </c>
      <c r="L11" s="6">
        <v>5</v>
      </c>
      <c r="M11" s="6">
        <v>1</v>
      </c>
      <c r="N11" s="1">
        <f t="shared" si="0"/>
        <v>95</v>
      </c>
    </row>
    <row r="12" spans="1:14" s="3" customFormat="1" x14ac:dyDescent="0.2">
      <c r="A12" s="4" t="s">
        <v>30</v>
      </c>
      <c r="B12" s="4" t="s">
        <v>12</v>
      </c>
      <c r="C12" s="4" t="s">
        <v>9</v>
      </c>
      <c r="D12" s="7">
        <v>4</v>
      </c>
      <c r="E12" s="7">
        <v>1</v>
      </c>
      <c r="F12" s="7">
        <v>5</v>
      </c>
      <c r="G12" s="7">
        <v>1</v>
      </c>
      <c r="H12" s="7">
        <v>4</v>
      </c>
      <c r="I12" s="7">
        <v>1</v>
      </c>
      <c r="J12" s="7">
        <v>5</v>
      </c>
      <c r="K12" s="7">
        <v>1</v>
      </c>
      <c r="L12" s="7">
        <v>5</v>
      </c>
      <c r="M12" s="7">
        <v>1</v>
      </c>
      <c r="N12" s="3">
        <f t="shared" si="0"/>
        <v>95</v>
      </c>
    </row>
    <row r="13" spans="1:14" s="3" customFormat="1" x14ac:dyDescent="0.2">
      <c r="A13" s="4" t="s">
        <v>30</v>
      </c>
      <c r="B13" s="4" t="s">
        <v>13</v>
      </c>
      <c r="C13" s="4" t="s">
        <v>14</v>
      </c>
      <c r="D13" s="7">
        <v>5</v>
      </c>
      <c r="E13" s="7">
        <v>2</v>
      </c>
      <c r="F13" s="7">
        <v>4</v>
      </c>
      <c r="G13" s="7">
        <v>2</v>
      </c>
      <c r="H13" s="7">
        <v>5</v>
      </c>
      <c r="I13" s="7">
        <v>1</v>
      </c>
      <c r="J13" s="7">
        <v>5</v>
      </c>
      <c r="K13" s="7">
        <v>1</v>
      </c>
      <c r="L13" s="7">
        <v>5</v>
      </c>
      <c r="M13" s="7">
        <v>3</v>
      </c>
      <c r="N13" s="3">
        <f t="shared" si="0"/>
        <v>87.5</v>
      </c>
    </row>
    <row r="14" spans="1:14" s="1" customFormat="1" x14ac:dyDescent="0.2">
      <c r="A14" s="1" t="s">
        <v>32</v>
      </c>
      <c r="B14" s="1" t="s">
        <v>13</v>
      </c>
      <c r="C14" s="1" t="s">
        <v>9</v>
      </c>
      <c r="D14" s="6">
        <v>2</v>
      </c>
      <c r="E14" s="6">
        <v>2</v>
      </c>
      <c r="F14" s="6">
        <v>4</v>
      </c>
      <c r="G14" s="6">
        <v>2</v>
      </c>
      <c r="H14" s="6">
        <v>4</v>
      </c>
      <c r="I14" s="6">
        <v>2</v>
      </c>
      <c r="J14" s="6">
        <v>4</v>
      </c>
      <c r="K14" s="6">
        <v>2</v>
      </c>
      <c r="L14" s="6">
        <v>4</v>
      </c>
      <c r="M14" s="6">
        <v>1</v>
      </c>
      <c r="N14" s="1">
        <f t="shared" si="0"/>
        <v>72.5</v>
      </c>
    </row>
    <row r="15" spans="1:14" s="1" customFormat="1" x14ac:dyDescent="0.2">
      <c r="A15" s="1" t="s">
        <v>32</v>
      </c>
      <c r="B15" s="1" t="s">
        <v>12</v>
      </c>
      <c r="C15" s="1" t="s">
        <v>14</v>
      </c>
      <c r="D15" s="6">
        <v>1</v>
      </c>
      <c r="E15" s="6">
        <v>1</v>
      </c>
      <c r="F15" s="6">
        <v>1</v>
      </c>
      <c r="G15" s="6">
        <v>1</v>
      </c>
      <c r="H15" s="6">
        <v>3</v>
      </c>
      <c r="I15" s="6">
        <v>1</v>
      </c>
      <c r="J15" s="6">
        <v>1</v>
      </c>
      <c r="K15" s="6">
        <v>1</v>
      </c>
      <c r="L15" s="6">
        <v>5</v>
      </c>
      <c r="M15" s="6">
        <v>1</v>
      </c>
      <c r="N15" s="1">
        <f t="shared" si="0"/>
        <v>65</v>
      </c>
    </row>
    <row r="16" spans="1:14" s="3" customFormat="1" x14ac:dyDescent="0.2">
      <c r="A16" s="3" t="s">
        <v>33</v>
      </c>
      <c r="B16" s="3" t="s">
        <v>12</v>
      </c>
      <c r="C16" s="3" t="s">
        <v>14</v>
      </c>
      <c r="D16" s="7">
        <v>4</v>
      </c>
      <c r="E16" s="7">
        <v>1</v>
      </c>
      <c r="F16" s="7">
        <v>5</v>
      </c>
      <c r="G16" s="7">
        <v>1</v>
      </c>
      <c r="H16" s="7">
        <v>4</v>
      </c>
      <c r="I16" s="7">
        <v>1</v>
      </c>
      <c r="J16" s="7">
        <v>4</v>
      </c>
      <c r="K16" s="7">
        <v>1</v>
      </c>
      <c r="L16" s="7">
        <v>4</v>
      </c>
      <c r="M16" s="7">
        <v>1</v>
      </c>
      <c r="N16" s="3">
        <f t="shared" si="0"/>
        <v>90</v>
      </c>
    </row>
    <row r="17" spans="1:14" s="3" customFormat="1" x14ac:dyDescent="0.2">
      <c r="A17" s="3" t="s">
        <v>33</v>
      </c>
      <c r="B17" s="3" t="s">
        <v>13</v>
      </c>
      <c r="C17" s="3" t="s">
        <v>9</v>
      </c>
      <c r="D17" s="7">
        <v>5</v>
      </c>
      <c r="E17" s="7">
        <v>1</v>
      </c>
      <c r="F17" s="7">
        <v>4</v>
      </c>
      <c r="G17" s="7">
        <v>2</v>
      </c>
      <c r="H17" s="7">
        <v>5</v>
      </c>
      <c r="I17" s="7">
        <v>1</v>
      </c>
      <c r="J17" s="7">
        <v>5</v>
      </c>
      <c r="K17" s="7">
        <v>1</v>
      </c>
      <c r="L17" s="7">
        <v>5</v>
      </c>
      <c r="M17" s="7">
        <v>3</v>
      </c>
      <c r="N17" s="3">
        <f t="shared" si="0"/>
        <v>90</v>
      </c>
    </row>
    <row r="18" spans="1:14" s="1" customFormat="1" x14ac:dyDescent="0.2">
      <c r="A18" s="1" t="s">
        <v>34</v>
      </c>
      <c r="B18" s="1" t="s">
        <v>13</v>
      </c>
      <c r="C18" s="1" t="s">
        <v>14</v>
      </c>
      <c r="D18" s="8">
        <v>4</v>
      </c>
      <c r="E18" s="8">
        <v>1</v>
      </c>
      <c r="F18" s="8">
        <v>4</v>
      </c>
      <c r="G18" s="8">
        <v>2</v>
      </c>
      <c r="H18" s="8">
        <v>4</v>
      </c>
      <c r="I18" s="8">
        <v>1</v>
      </c>
      <c r="J18" s="8">
        <v>4</v>
      </c>
      <c r="K18" s="8">
        <v>1</v>
      </c>
      <c r="L18" s="8">
        <v>4</v>
      </c>
      <c r="M18" s="8">
        <v>3</v>
      </c>
      <c r="N18" s="1">
        <f t="shared" si="0"/>
        <v>80</v>
      </c>
    </row>
    <row r="19" spans="1:14" s="1" customFormat="1" x14ac:dyDescent="0.2">
      <c r="A19" s="1" t="s">
        <v>34</v>
      </c>
      <c r="B19" s="1" t="s">
        <v>12</v>
      </c>
      <c r="C19" s="1" t="s">
        <v>9</v>
      </c>
      <c r="D19" s="6">
        <v>3</v>
      </c>
      <c r="E19" s="6">
        <v>1</v>
      </c>
      <c r="F19" s="6">
        <v>4</v>
      </c>
      <c r="G19" s="6">
        <v>2</v>
      </c>
      <c r="H19" s="6">
        <v>4</v>
      </c>
      <c r="I19" s="6">
        <v>3</v>
      </c>
      <c r="J19" s="6">
        <v>4</v>
      </c>
      <c r="K19" s="6">
        <v>3</v>
      </c>
      <c r="L19" s="6">
        <v>4</v>
      </c>
      <c r="M19" s="6">
        <v>1</v>
      </c>
      <c r="N19" s="1">
        <f xml:space="preserve"> ((SUM(D19+F19+H19+J19+L19) - 5) + (25 - SUM(E19+G19+I19+K19+M19)))*2.5</f>
        <v>72.5</v>
      </c>
    </row>
    <row r="20" spans="1:14" s="3" customFormat="1" x14ac:dyDescent="0.2">
      <c r="A20" s="3" t="s">
        <v>41</v>
      </c>
      <c r="B20" s="3" t="s">
        <v>12</v>
      </c>
      <c r="C20" s="3" t="s">
        <v>14</v>
      </c>
      <c r="D20" s="7">
        <v>2</v>
      </c>
      <c r="E20" s="7">
        <v>2</v>
      </c>
      <c r="F20" s="7">
        <v>4</v>
      </c>
      <c r="G20" s="7">
        <v>2</v>
      </c>
      <c r="H20" s="7">
        <v>3</v>
      </c>
      <c r="I20" s="7">
        <v>2</v>
      </c>
      <c r="J20" s="7">
        <v>5</v>
      </c>
      <c r="K20" s="7">
        <v>2</v>
      </c>
      <c r="L20" s="7">
        <v>4</v>
      </c>
      <c r="M20" s="7">
        <v>2</v>
      </c>
      <c r="N20" s="3">
        <f t="shared" ref="N20:N23" si="1" xml:space="preserve"> ((SUM(D20+F20+H20+J20+L20) - 5) + (25 - SUM(E20+G20+I20+K20+M20)))*2.5</f>
        <v>70</v>
      </c>
    </row>
    <row r="21" spans="1:14" s="3" customFormat="1" x14ac:dyDescent="0.2">
      <c r="A21" s="3" t="s">
        <v>41</v>
      </c>
      <c r="B21" s="3" t="s">
        <v>13</v>
      </c>
      <c r="C21" s="3" t="s">
        <v>9</v>
      </c>
      <c r="D21" s="7">
        <v>1</v>
      </c>
      <c r="E21" s="7">
        <v>1</v>
      </c>
      <c r="F21" s="7">
        <v>1</v>
      </c>
      <c r="G21" s="7">
        <v>1</v>
      </c>
      <c r="H21" s="7">
        <v>2</v>
      </c>
      <c r="I21" s="7">
        <v>1</v>
      </c>
      <c r="J21" s="7">
        <v>1</v>
      </c>
      <c r="K21" s="7">
        <v>1</v>
      </c>
      <c r="L21" s="7">
        <v>4</v>
      </c>
      <c r="M21" s="7">
        <v>1</v>
      </c>
      <c r="N21" s="3">
        <f t="shared" si="1"/>
        <v>60</v>
      </c>
    </row>
    <row r="22" spans="1:14" s="1" customFormat="1" ht="17" customHeight="1" x14ac:dyDescent="0.2">
      <c r="A22" s="1" t="s">
        <v>42</v>
      </c>
      <c r="B22" s="1" t="s">
        <v>12</v>
      </c>
      <c r="C22" s="1" t="s">
        <v>9</v>
      </c>
      <c r="D22" s="6">
        <v>5</v>
      </c>
      <c r="E22" s="6">
        <v>2</v>
      </c>
      <c r="F22" s="6">
        <v>4</v>
      </c>
      <c r="G22" s="6">
        <v>2</v>
      </c>
      <c r="H22" s="6">
        <v>5</v>
      </c>
      <c r="I22" s="6">
        <v>1</v>
      </c>
      <c r="J22" s="6">
        <v>4</v>
      </c>
      <c r="K22" s="6">
        <v>1</v>
      </c>
      <c r="L22" s="6">
        <v>4</v>
      </c>
      <c r="M22" s="6">
        <v>1</v>
      </c>
      <c r="N22" s="1">
        <f t="shared" si="1"/>
        <v>87.5</v>
      </c>
    </row>
    <row r="23" spans="1:14" s="1" customFormat="1" x14ac:dyDescent="0.2">
      <c r="A23" s="1" t="s">
        <v>42</v>
      </c>
      <c r="B23" s="1" t="s">
        <v>13</v>
      </c>
      <c r="C23" s="1" t="s">
        <v>14</v>
      </c>
      <c r="D23" s="6">
        <v>5</v>
      </c>
      <c r="E23" s="6">
        <v>3</v>
      </c>
      <c r="F23" s="6">
        <v>5</v>
      </c>
      <c r="G23" s="6">
        <v>1</v>
      </c>
      <c r="H23" s="6">
        <v>4</v>
      </c>
      <c r="I23" s="6">
        <v>1</v>
      </c>
      <c r="J23" s="6">
        <v>3</v>
      </c>
      <c r="K23" s="6">
        <v>3</v>
      </c>
      <c r="L23" s="6">
        <v>3</v>
      </c>
      <c r="M23" s="6">
        <v>3</v>
      </c>
      <c r="N23" s="1">
        <f t="shared" si="1"/>
        <v>72.5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8005-8EBE-BD45-B09C-D4BAB6E577D7}">
  <dimension ref="A1:J23"/>
  <sheetViews>
    <sheetView tabSelected="1" workbookViewId="0">
      <selection activeCell="K6" sqref="K6"/>
    </sheetView>
  </sheetViews>
  <sheetFormatPr baseColWidth="10" defaultRowHeight="16" x14ac:dyDescent="0.2"/>
  <cols>
    <col min="4" max="4" width="14.33203125" customWidth="1"/>
    <col min="5" max="5" width="15.1640625" customWidth="1"/>
    <col min="6" max="6" width="16.5" customWidth="1"/>
    <col min="7" max="7" width="12.33203125" customWidth="1"/>
  </cols>
  <sheetData>
    <row r="1" spans="1:10" x14ac:dyDescent="0.2">
      <c r="A1" t="s">
        <v>10</v>
      </c>
      <c r="B1" t="s">
        <v>7</v>
      </c>
      <c r="C1" t="s">
        <v>8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25</v>
      </c>
    </row>
    <row r="2" spans="1:10" s="1" customFormat="1" x14ac:dyDescent="0.2">
      <c r="A2" s="5" t="s">
        <v>11</v>
      </c>
      <c r="B2" s="5" t="s">
        <v>12</v>
      </c>
      <c r="C2" s="5" t="s">
        <v>14</v>
      </c>
      <c r="D2" s="1">
        <v>65</v>
      </c>
      <c r="E2" s="1">
        <v>5</v>
      </c>
      <c r="F2" s="1">
        <v>60</v>
      </c>
      <c r="G2" s="1">
        <v>15</v>
      </c>
      <c r="H2" s="1">
        <v>35</v>
      </c>
      <c r="I2" s="1">
        <v>40</v>
      </c>
      <c r="J2" s="1">
        <f>AVERAGE(D2:I2)</f>
        <v>36.666666666666664</v>
      </c>
    </row>
    <row r="3" spans="1:10" s="1" customFormat="1" x14ac:dyDescent="0.2">
      <c r="A3" s="5" t="s">
        <v>11</v>
      </c>
      <c r="B3" s="5" t="s">
        <v>13</v>
      </c>
      <c r="C3" s="5" t="s">
        <v>9</v>
      </c>
      <c r="D3" s="1">
        <v>55</v>
      </c>
      <c r="E3" s="1">
        <v>45</v>
      </c>
      <c r="F3" s="1">
        <v>60</v>
      </c>
      <c r="G3" s="1">
        <v>0</v>
      </c>
      <c r="H3" s="1">
        <v>55</v>
      </c>
      <c r="I3" s="1">
        <v>30</v>
      </c>
      <c r="J3" s="1">
        <f>AVERAGE(D3:I3)</f>
        <v>40.833333333333336</v>
      </c>
    </row>
    <row r="4" spans="1:10" s="3" customFormat="1" x14ac:dyDescent="0.2">
      <c r="A4" s="4" t="s">
        <v>26</v>
      </c>
      <c r="B4" s="4" t="s">
        <v>13</v>
      </c>
      <c r="C4" s="4" t="s">
        <v>14</v>
      </c>
      <c r="D4" s="3">
        <v>30</v>
      </c>
      <c r="E4" s="3">
        <v>25</v>
      </c>
      <c r="F4" s="3">
        <v>70</v>
      </c>
      <c r="G4" s="3">
        <v>40</v>
      </c>
      <c r="H4" s="3">
        <v>45</v>
      </c>
      <c r="I4" s="3">
        <v>15</v>
      </c>
      <c r="J4" s="3">
        <f t="shared" ref="J4:J11" si="0">AVERAGE(D4:I4)</f>
        <v>37.5</v>
      </c>
    </row>
    <row r="5" spans="1:10" s="3" customFormat="1" x14ac:dyDescent="0.2">
      <c r="A5" s="4" t="s">
        <v>26</v>
      </c>
      <c r="B5" s="4" t="s">
        <v>12</v>
      </c>
      <c r="C5" s="4" t="s">
        <v>9</v>
      </c>
      <c r="D5" s="3">
        <v>75</v>
      </c>
      <c r="E5" s="3">
        <v>35</v>
      </c>
      <c r="F5" s="3">
        <v>65</v>
      </c>
      <c r="G5" s="3">
        <v>65</v>
      </c>
      <c r="H5" s="3">
        <v>65</v>
      </c>
      <c r="I5" s="3">
        <v>55</v>
      </c>
      <c r="J5" s="3">
        <f t="shared" si="0"/>
        <v>60</v>
      </c>
    </row>
    <row r="6" spans="1:10" s="1" customFormat="1" x14ac:dyDescent="0.2">
      <c r="A6" s="5" t="s">
        <v>27</v>
      </c>
      <c r="B6" s="5" t="s">
        <v>12</v>
      </c>
      <c r="C6" s="5" t="s">
        <v>14</v>
      </c>
      <c r="D6" s="1">
        <v>35</v>
      </c>
      <c r="E6" s="1">
        <v>5</v>
      </c>
      <c r="F6" s="1">
        <v>55</v>
      </c>
      <c r="G6" s="1">
        <v>15</v>
      </c>
      <c r="H6" s="1">
        <v>25</v>
      </c>
      <c r="I6" s="1">
        <v>35</v>
      </c>
      <c r="J6" s="1">
        <f t="shared" si="0"/>
        <v>28.333333333333332</v>
      </c>
    </row>
    <row r="7" spans="1:10" s="1" customFormat="1" x14ac:dyDescent="0.2">
      <c r="A7" s="5" t="s">
        <v>27</v>
      </c>
      <c r="B7" s="5" t="s">
        <v>13</v>
      </c>
      <c r="C7" s="5" t="s">
        <v>9</v>
      </c>
      <c r="D7" s="1">
        <v>25</v>
      </c>
      <c r="E7" s="1">
        <v>55</v>
      </c>
      <c r="F7" s="1">
        <v>15</v>
      </c>
      <c r="G7" s="1">
        <v>10</v>
      </c>
      <c r="H7" s="1">
        <v>20</v>
      </c>
      <c r="I7" s="1">
        <v>10</v>
      </c>
      <c r="J7" s="1">
        <f t="shared" si="0"/>
        <v>22.5</v>
      </c>
    </row>
    <row r="8" spans="1:10" s="3" customFormat="1" x14ac:dyDescent="0.2">
      <c r="A8" s="4" t="s">
        <v>28</v>
      </c>
      <c r="B8" s="3" t="s">
        <v>13</v>
      </c>
      <c r="C8" s="3" t="s">
        <v>14</v>
      </c>
      <c r="D8" s="3">
        <v>35</v>
      </c>
      <c r="E8" s="3">
        <v>5</v>
      </c>
      <c r="F8" s="3">
        <v>20</v>
      </c>
      <c r="G8" s="3">
        <v>75</v>
      </c>
      <c r="H8" s="3">
        <v>20</v>
      </c>
      <c r="I8" s="3">
        <v>20</v>
      </c>
      <c r="J8" s="3">
        <f t="shared" si="0"/>
        <v>29.166666666666668</v>
      </c>
    </row>
    <row r="9" spans="1:10" s="3" customFormat="1" x14ac:dyDescent="0.2">
      <c r="A9" s="4" t="s">
        <v>28</v>
      </c>
      <c r="B9" s="3" t="s">
        <v>12</v>
      </c>
      <c r="C9" s="3" t="s">
        <v>9</v>
      </c>
      <c r="D9" s="3">
        <v>45</v>
      </c>
      <c r="E9" s="3">
        <v>5</v>
      </c>
      <c r="F9" s="3">
        <v>20</v>
      </c>
      <c r="G9" s="3">
        <v>70</v>
      </c>
      <c r="H9" s="3">
        <v>55</v>
      </c>
      <c r="I9" s="3">
        <v>25</v>
      </c>
      <c r="J9" s="3">
        <f t="shared" si="0"/>
        <v>36.666666666666664</v>
      </c>
    </row>
    <row r="10" spans="1:10" s="1" customFormat="1" x14ac:dyDescent="0.2">
      <c r="A10" s="5" t="s">
        <v>29</v>
      </c>
      <c r="B10" s="1" t="s">
        <v>12</v>
      </c>
      <c r="C10" s="1" t="s">
        <v>9</v>
      </c>
      <c r="D10" s="1">
        <v>90</v>
      </c>
      <c r="E10" s="1">
        <v>80</v>
      </c>
      <c r="F10" s="1">
        <v>60</v>
      </c>
      <c r="G10" s="1">
        <v>40</v>
      </c>
      <c r="H10" s="1">
        <v>70</v>
      </c>
      <c r="I10" s="1">
        <v>35</v>
      </c>
      <c r="J10" s="1">
        <f t="shared" si="0"/>
        <v>62.5</v>
      </c>
    </row>
    <row r="11" spans="1:10" s="1" customFormat="1" x14ac:dyDescent="0.2">
      <c r="A11" s="5" t="s">
        <v>29</v>
      </c>
      <c r="B11" s="1" t="s">
        <v>13</v>
      </c>
      <c r="C11" s="1" t="s">
        <v>14</v>
      </c>
      <c r="D11" s="1">
        <v>80</v>
      </c>
      <c r="E11" s="1">
        <v>50</v>
      </c>
      <c r="F11" s="1">
        <v>30</v>
      </c>
      <c r="G11" s="1">
        <v>5</v>
      </c>
      <c r="H11" s="1">
        <v>30</v>
      </c>
      <c r="I11" s="1">
        <v>15</v>
      </c>
      <c r="J11" s="1">
        <f t="shared" si="0"/>
        <v>35</v>
      </c>
    </row>
    <row r="12" spans="1:10" s="3" customFormat="1" x14ac:dyDescent="0.2">
      <c r="A12" s="4" t="s">
        <v>30</v>
      </c>
      <c r="B12" s="4" t="s">
        <v>12</v>
      </c>
      <c r="C12" s="4" t="s">
        <v>9</v>
      </c>
      <c r="D12" s="3">
        <v>70</v>
      </c>
      <c r="E12" s="3">
        <v>20</v>
      </c>
      <c r="F12" s="3">
        <v>5</v>
      </c>
      <c r="G12" s="3">
        <v>20</v>
      </c>
      <c r="H12" s="3">
        <v>45</v>
      </c>
      <c r="I12" s="3">
        <v>20</v>
      </c>
      <c r="J12" s="3">
        <f t="shared" ref="J12:J18" si="1">AVERAGE(D12:I12)</f>
        <v>30</v>
      </c>
    </row>
    <row r="13" spans="1:10" s="3" customFormat="1" x14ac:dyDescent="0.2">
      <c r="A13" s="4" t="s">
        <v>30</v>
      </c>
      <c r="B13" s="4" t="s">
        <v>13</v>
      </c>
      <c r="C13" s="4" t="s">
        <v>14</v>
      </c>
      <c r="D13" s="3">
        <v>60</v>
      </c>
      <c r="E13" s="3">
        <v>30</v>
      </c>
      <c r="F13" s="3">
        <v>15</v>
      </c>
      <c r="G13" s="3">
        <v>5</v>
      </c>
      <c r="H13" s="3">
        <v>10</v>
      </c>
      <c r="I13" s="3">
        <v>5</v>
      </c>
      <c r="J13" s="3">
        <f t="shared" si="1"/>
        <v>20.833333333333332</v>
      </c>
    </row>
    <row r="14" spans="1:10" s="1" customFormat="1" x14ac:dyDescent="0.2">
      <c r="A14" s="1" t="s">
        <v>32</v>
      </c>
      <c r="B14" s="1" t="s">
        <v>13</v>
      </c>
      <c r="C14" s="1" t="s">
        <v>9</v>
      </c>
      <c r="D14" s="1">
        <v>65</v>
      </c>
      <c r="E14" s="1">
        <v>5</v>
      </c>
      <c r="F14" s="1">
        <v>20</v>
      </c>
      <c r="G14" s="1">
        <v>10</v>
      </c>
      <c r="H14" s="1">
        <v>40</v>
      </c>
      <c r="I14" s="1">
        <v>5</v>
      </c>
      <c r="J14" s="1">
        <f t="shared" si="1"/>
        <v>24.166666666666668</v>
      </c>
    </row>
    <row r="15" spans="1:10" s="1" customFormat="1" x14ac:dyDescent="0.2">
      <c r="A15" s="1" t="s">
        <v>32</v>
      </c>
      <c r="B15" s="1" t="s">
        <v>12</v>
      </c>
      <c r="C15" s="1" t="s">
        <v>14</v>
      </c>
      <c r="D15" s="1">
        <v>75</v>
      </c>
      <c r="E15" s="1">
        <v>5</v>
      </c>
      <c r="F15" s="1">
        <v>30</v>
      </c>
      <c r="G15" s="1">
        <v>20</v>
      </c>
      <c r="H15" s="1">
        <v>40</v>
      </c>
      <c r="I15" s="1">
        <v>20</v>
      </c>
      <c r="J15" s="1">
        <f t="shared" si="1"/>
        <v>31.666666666666668</v>
      </c>
    </row>
    <row r="16" spans="1:10" s="3" customFormat="1" x14ac:dyDescent="0.2">
      <c r="A16" s="3" t="s">
        <v>33</v>
      </c>
      <c r="B16" s="3" t="s">
        <v>12</v>
      </c>
      <c r="C16" s="3" t="s">
        <v>14</v>
      </c>
      <c r="D16" s="3">
        <v>75</v>
      </c>
      <c r="E16" s="3">
        <v>10</v>
      </c>
      <c r="F16" s="3">
        <v>50</v>
      </c>
      <c r="G16" s="3">
        <v>20</v>
      </c>
      <c r="H16" s="3">
        <v>65</v>
      </c>
      <c r="I16" s="3">
        <v>30</v>
      </c>
      <c r="J16" s="3">
        <f t="shared" si="1"/>
        <v>41.666666666666664</v>
      </c>
    </row>
    <row r="17" spans="1:10" s="3" customFormat="1" x14ac:dyDescent="0.2">
      <c r="A17" s="3" t="s">
        <v>33</v>
      </c>
      <c r="B17" s="3" t="s">
        <v>13</v>
      </c>
      <c r="C17" s="3" t="s">
        <v>9</v>
      </c>
      <c r="D17" s="3">
        <v>35</v>
      </c>
      <c r="E17" s="3">
        <v>5</v>
      </c>
      <c r="F17" s="3">
        <v>30</v>
      </c>
      <c r="G17" s="3">
        <v>5</v>
      </c>
      <c r="H17" s="3">
        <v>50</v>
      </c>
      <c r="I17" s="3">
        <v>10</v>
      </c>
      <c r="J17" s="3">
        <f t="shared" si="1"/>
        <v>22.5</v>
      </c>
    </row>
    <row r="18" spans="1:10" s="1" customFormat="1" x14ac:dyDescent="0.2">
      <c r="A18" s="1" t="s">
        <v>34</v>
      </c>
      <c r="B18" s="1" t="s">
        <v>13</v>
      </c>
      <c r="C18" s="1" t="s">
        <v>14</v>
      </c>
      <c r="D18" s="1">
        <v>40</v>
      </c>
      <c r="E18" s="1">
        <v>20</v>
      </c>
      <c r="F18" s="1">
        <v>30</v>
      </c>
      <c r="G18" s="1">
        <v>10</v>
      </c>
      <c r="H18" s="1">
        <v>50</v>
      </c>
      <c r="I18" s="1">
        <v>30</v>
      </c>
      <c r="J18" s="1">
        <f t="shared" si="1"/>
        <v>30</v>
      </c>
    </row>
    <row r="19" spans="1:10" s="1" customFormat="1" x14ac:dyDescent="0.2">
      <c r="A19" s="1" t="s">
        <v>34</v>
      </c>
      <c r="B19" s="1" t="s">
        <v>12</v>
      </c>
      <c r="C19" s="1" t="s">
        <v>9</v>
      </c>
      <c r="D19" s="1">
        <v>50</v>
      </c>
      <c r="E19" s="1">
        <v>20</v>
      </c>
      <c r="F19" s="1">
        <v>50</v>
      </c>
      <c r="G19" s="1">
        <v>20</v>
      </c>
      <c r="H19" s="1">
        <v>50</v>
      </c>
      <c r="I19" s="1">
        <v>50</v>
      </c>
      <c r="J19" s="1">
        <f>AVERAGE(D19:I19)</f>
        <v>40</v>
      </c>
    </row>
    <row r="20" spans="1:10" s="3" customFormat="1" x14ac:dyDescent="0.2">
      <c r="A20" s="3" t="s">
        <v>41</v>
      </c>
      <c r="B20" s="3" t="s">
        <v>12</v>
      </c>
      <c r="C20" s="3" t="s">
        <v>14</v>
      </c>
      <c r="D20" s="3">
        <v>75</v>
      </c>
      <c r="E20" s="3">
        <v>5</v>
      </c>
      <c r="F20" s="3">
        <v>30</v>
      </c>
      <c r="G20" s="3">
        <v>20</v>
      </c>
      <c r="H20" s="3">
        <v>40</v>
      </c>
      <c r="I20" s="3">
        <v>20</v>
      </c>
      <c r="J20" s="3">
        <f>AVERAGE(D20:I20)</f>
        <v>31.666666666666668</v>
      </c>
    </row>
    <row r="21" spans="1:10" s="3" customFormat="1" x14ac:dyDescent="0.2">
      <c r="A21" s="3" t="s">
        <v>41</v>
      </c>
      <c r="B21" s="3" t="s">
        <v>13</v>
      </c>
      <c r="C21" s="3" t="s">
        <v>9</v>
      </c>
      <c r="D21" s="3">
        <v>65</v>
      </c>
      <c r="E21" s="3">
        <v>5</v>
      </c>
      <c r="F21" s="3">
        <v>20</v>
      </c>
      <c r="G21" s="3">
        <v>10</v>
      </c>
      <c r="H21" s="3">
        <v>40</v>
      </c>
      <c r="I21" s="3">
        <v>5</v>
      </c>
      <c r="J21" s="3">
        <f>AVERAGE(D21:I21)</f>
        <v>24.166666666666668</v>
      </c>
    </row>
    <row r="22" spans="1:10" s="1" customFormat="1" x14ac:dyDescent="0.2">
      <c r="A22" s="1" t="s">
        <v>42</v>
      </c>
      <c r="B22" s="1" t="s">
        <v>12</v>
      </c>
      <c r="C22" s="1" t="s">
        <v>9</v>
      </c>
      <c r="D22" s="1">
        <v>55</v>
      </c>
      <c r="E22" s="1">
        <v>5</v>
      </c>
      <c r="F22" s="1">
        <v>5</v>
      </c>
      <c r="G22" s="1">
        <v>15</v>
      </c>
      <c r="H22" s="1">
        <v>35</v>
      </c>
      <c r="I22" s="1">
        <v>5</v>
      </c>
      <c r="J22" s="1">
        <f>AVERAGE(D22:I22)</f>
        <v>20</v>
      </c>
    </row>
    <row r="23" spans="1:10" s="1" customFormat="1" x14ac:dyDescent="0.2">
      <c r="A23" s="1" t="s">
        <v>42</v>
      </c>
      <c r="B23" s="1" t="s">
        <v>13</v>
      </c>
      <c r="C23" s="1" t="s">
        <v>14</v>
      </c>
      <c r="D23" s="1">
        <v>45</v>
      </c>
      <c r="E23" s="1">
        <v>5</v>
      </c>
      <c r="F23" s="1">
        <v>15</v>
      </c>
      <c r="G23" s="1">
        <v>5</v>
      </c>
      <c r="H23" s="1">
        <v>5</v>
      </c>
      <c r="I23" s="1">
        <v>5</v>
      </c>
      <c r="J23" s="1">
        <f>AVERAGE(D23:I23)</f>
        <v>13.333333333333334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Time</vt:lpstr>
      <vt:lpstr>SUS</vt:lpstr>
      <vt:lpstr>Nasa-Tlx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Naimul Hoque</dc:creator>
  <cp:lastModifiedBy>Md Naimul Hoque</cp:lastModifiedBy>
  <dcterms:created xsi:type="dcterms:W3CDTF">2022-02-15T16:07:34Z</dcterms:created>
  <dcterms:modified xsi:type="dcterms:W3CDTF">2022-03-26T20:46:05Z</dcterms:modified>
</cp:coreProperties>
</file>