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iaz/Dropbox/01_MPhil_Sydney_Uni/00_workflow/spatiotemporal_exploration/"/>
    </mc:Choice>
  </mc:AlternateContent>
  <xr:revisionPtr revIDLastSave="0" documentId="8_{EDBA59EA-C1EA-644B-BDD9-68912DB85D2B}" xr6:coauthVersionLast="46" xr6:coauthVersionMax="46" xr10:uidLastSave="{00000000-0000-0000-0000-000000000000}"/>
  <bookViews>
    <workbookView xWindow="12780" yWindow="6900" windowWidth="26840" windowHeight="15940" activeTab="1" xr2:uid="{0CB2FC68-1121-404D-A81D-54D2716C5B0D}"/>
  </bookViews>
  <sheets>
    <sheet name="NA" sheetId="1" r:id="rId1"/>
    <sheet name="SA" sheetId="2" r:id="rId2"/>
  </sheets>
  <externalReferences>
    <externalReference r:id="rId3"/>
  </externalReferences>
  <definedNames>
    <definedName name="_xlchart.v1.0" hidden="1">[1]Deposits_paper_table!$F$2:$F$165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8" i="1" l="1"/>
  <c r="F228" i="1"/>
  <c r="G154" i="1"/>
  <c r="F154" i="1"/>
</calcChain>
</file>

<file path=xl/sharedStrings.xml><?xml version="1.0" encoding="utf-8"?>
<sst xmlns="http://schemas.openxmlformats.org/spreadsheetml/2006/main" count="1080" uniqueCount="633">
  <si>
    <t>ID</t>
  </si>
  <si>
    <t>Name</t>
  </si>
  <si>
    <t>Location</t>
  </si>
  <si>
    <t>Lat</t>
  </si>
  <si>
    <t>Lon</t>
  </si>
  <si>
    <t>Age from</t>
  </si>
  <si>
    <t>Age to</t>
  </si>
  <si>
    <t>Reference</t>
  </si>
  <si>
    <t>Adanac (Ruby Creek)</t>
  </si>
  <si>
    <t>British Columbia</t>
  </si>
  <si>
    <t>Nelson et at., 2013; MINFILE British Columbia #104N  052</t>
  </si>
  <si>
    <t>Airplane Ridge</t>
  </si>
  <si>
    <t>Alaska</t>
  </si>
  <si>
    <t>U.S. Geological Survey National Mineral Resource Assessment Team (2002) GMRAP ID#3369</t>
  </si>
  <si>
    <t xml:space="preserve">Ajo </t>
  </si>
  <si>
    <t>Arizona</t>
  </si>
  <si>
    <t>Singer, 2005</t>
  </si>
  <si>
    <t>AL</t>
  </si>
  <si>
    <t>U.S. Geological Survey National Mineral Resource Assessment Team (2002) GMRAP ID#9607</t>
  </si>
  <si>
    <t>Ann</t>
  </si>
  <si>
    <t>U.S. Geological Survey National Mineral Resource Assessment Team (2002) GMRAP ID#9612</t>
  </si>
  <si>
    <t>U.S. Geological Survey National Mineral Resource Assessment Team (2002) GMRAP ID#9611</t>
  </si>
  <si>
    <t>Ann Mason</t>
  </si>
  <si>
    <t>Nevada</t>
  </si>
  <si>
    <t>U.S. Geological Survey National Mineral Resource Assessment Team (2002) GMRAP ID#46</t>
  </si>
  <si>
    <t>Antoniuk</t>
  </si>
  <si>
    <t>Yukon</t>
  </si>
  <si>
    <t>Allan et al., 2013</t>
  </si>
  <si>
    <t>Aurora</t>
  </si>
  <si>
    <t>Sonora</t>
  </si>
  <si>
    <t>Camprubi, 2013; USGS Mineral Resources Data System (MRDS) ID#MX00020</t>
  </si>
  <si>
    <t>Babs</t>
  </si>
  <si>
    <t>U.S. Geological Survey National Mineral Resource Assessment Team (2002) GMRAP ID#9623</t>
  </si>
  <si>
    <t>Bagdad</t>
  </si>
  <si>
    <t>Bahuerachi</t>
  </si>
  <si>
    <t>Chihuahua</t>
  </si>
  <si>
    <t>U.S. Geological Survey National Mineral Resource Assessment Team (2002) GMRAP ID#685</t>
  </si>
  <si>
    <t>Bay 21</t>
  </si>
  <si>
    <t>U.S. Geological Survey National Mineral Resource Assessment Team (2002) GMRAP ID#9625</t>
  </si>
  <si>
    <t>Bay 29</t>
  </si>
  <si>
    <t>U.S. Geological Survey National Mineral Resource Assessment Team (2002) GMRAP ID#9626</t>
  </si>
  <si>
    <t>Bay 56</t>
  </si>
  <si>
    <t>U.S. Geological Survey National Mineral Resource Assessment Team (2002) GMRAP ID#9628</t>
  </si>
  <si>
    <t>Bear Lake</t>
  </si>
  <si>
    <t>U.S. Geological Survey National Mineral Resource Assessment Team (2002) GMRAP ID#9630</t>
  </si>
  <si>
    <t>Bee Creek</t>
  </si>
  <si>
    <t>Bell</t>
  </si>
  <si>
    <t>Nelson et at., 2013; McMillan et al., 1996; MINFILE British Columbia #093M  001; Singer, 2005</t>
  </si>
  <si>
    <t>Bella Esperanza</t>
  </si>
  <si>
    <t>Camprubi, 2013; USGS Mineral Resources Data System (MRDS) ID#MX00022</t>
  </si>
  <si>
    <t>Berg</t>
  </si>
  <si>
    <t>Nelson et at., 2013; McMillan et al., 1996; Singer, 2005; MINFILE British Columbia #093E  046</t>
  </si>
  <si>
    <t>Bethlehem</t>
  </si>
  <si>
    <t>U.S. Geological Survey National Mineral Resource Assessment Team (2002) GMRAP ID#9636</t>
  </si>
  <si>
    <t>Big Onion</t>
  </si>
  <si>
    <t>Nelson et at., 2013; MINFILE British Columbia #093L  124</t>
  </si>
  <si>
    <t>Bisbee</t>
  </si>
  <si>
    <t>U.S. Geological Survey National Mineral Resource Assessment Team (2002) GMRAP ID#98</t>
  </si>
  <si>
    <t>Blue 33-36</t>
  </si>
  <si>
    <t>U.S. Geological Survey National Mineral Resource Assessment Team (2002) GMRAP ID#9641</t>
  </si>
  <si>
    <t>Bluff</t>
  </si>
  <si>
    <t>Bonanza</t>
  </si>
  <si>
    <t xml:space="preserve">Brenda </t>
  </si>
  <si>
    <t>Logan and Mihalynuk, 2014; MINFILE British Columbia # 092HNE047</t>
  </si>
  <si>
    <t>Buckingham-Copper Basin</t>
  </si>
  <si>
    <t>U.S. Geological Survey National Mineral Resource Assessment Team (2002) GMRAP ID#3318</t>
  </si>
  <si>
    <t>Bud</t>
  </si>
  <si>
    <t>U.S. Geological Survey National Mineral Resource Assessment Team (2002) GMRAP ID#9649</t>
  </si>
  <si>
    <t>Butte</t>
  </si>
  <si>
    <t>Montana</t>
  </si>
  <si>
    <t>Sillitoe, 2013; Long et al., 1998</t>
  </si>
  <si>
    <t>Buzzer</t>
  </si>
  <si>
    <t>U.S. Geological Survey National Mineral Resource Assessment Team (2002) GMRAP ID#9652</t>
  </si>
  <si>
    <t>BX</t>
  </si>
  <si>
    <t>U.S. Geological Survey National Mineral Resource Assessment Team (2002) GMRAP ID#9653</t>
  </si>
  <si>
    <t>Caborca</t>
  </si>
  <si>
    <t>Camprubi, 2013; USGS Mineral Resources Data System (MRDS) ID#MX00009</t>
  </si>
  <si>
    <t>Cananea</t>
  </si>
  <si>
    <t>Sillitoe, 2013; Singer, 2005</t>
  </si>
  <si>
    <t>Capoose</t>
  </si>
  <si>
    <t>Nelson et at., 2013; MINFILE British Columbia #093F  022</t>
  </si>
  <si>
    <t>Caribou Mountain</t>
  </si>
  <si>
    <t>Idaho</t>
  </si>
  <si>
    <t>U.S. Geological Survey National Mineral Resource Assessment Team (2002) GMRAP ID#29</t>
  </si>
  <si>
    <t>Casa Grande West</t>
  </si>
  <si>
    <t>Cash</t>
  </si>
  <si>
    <t>Allan et al., 2013; MINFILE Yukon #115I 037</t>
  </si>
  <si>
    <t xml:space="preserve">Casino </t>
  </si>
  <si>
    <t>Nelson et at., 2013; McMillan et al., 1996; Allan et al., 2013; Singer, 2005</t>
  </si>
  <si>
    <t>Castle Dome</t>
  </si>
  <si>
    <t>Catface</t>
  </si>
  <si>
    <t>Nelson et at., 2013; McMillan et al., 1996; MINFILE British Columbia #092F  120</t>
  </si>
  <si>
    <t>Cerro Colorado</t>
  </si>
  <si>
    <t>Camprubi, 2013; USGS Mineral Resources Data System (MRDS) ID#MX02787</t>
  </si>
  <si>
    <t>Cerro Panuco</t>
  </si>
  <si>
    <t>Coahuila</t>
  </si>
  <si>
    <t>Camprubi, 2013; USGS Mineral Resources Data System (MRDS) ID#MX06080</t>
  </si>
  <si>
    <t>Cerro San Pedro</t>
  </si>
  <si>
    <t>San Luis Potosi</t>
  </si>
  <si>
    <t>Camprubi, 2013; USGS Mineral Resources Data System (MRDS) ID#10158189</t>
  </si>
  <si>
    <t>Chino</t>
  </si>
  <si>
    <t>New Mexico</t>
  </si>
  <si>
    <t>U.S. Geological Survey National Mineral Resource Assessment Team (2002) GMRAP ID#88</t>
  </si>
  <si>
    <t>Christmas</t>
  </si>
  <si>
    <t>Coles Creek</t>
  </si>
  <si>
    <t>U.S. Geological Survey National Mineral Resource Assessment Team (2002) GMRAP ID#9671</t>
  </si>
  <si>
    <t>Contact</t>
  </si>
  <si>
    <t>U.S. Geological Survey National Mineral Resource Assessment Team (2002) GMRAP ID#30</t>
  </si>
  <si>
    <t>Copper Basin</t>
  </si>
  <si>
    <t>Copper Creek</t>
  </si>
  <si>
    <t xml:space="preserve">Copper Flat </t>
  </si>
  <si>
    <t>Copper Star</t>
  </si>
  <si>
    <t>U.S. Geological Survey National Mineral Resource Assessment Team (2002) GMRAP ID#9678</t>
  </si>
  <si>
    <t>Copper zone</t>
  </si>
  <si>
    <t>U.S. Geological Survey National Mineral Resource Assessment Team (2002) GMRAP ID#9679</t>
  </si>
  <si>
    <t>Crescent Peak</t>
  </si>
  <si>
    <t>U.S. Geological Survey National Mineral Resource Assessment Team (2002) GMRAP ID#52</t>
  </si>
  <si>
    <t>Cuatro Hermanos</t>
  </si>
  <si>
    <t>Camprubi, 2013; Singer, 2005</t>
  </si>
  <si>
    <t>Cyprus</t>
  </si>
  <si>
    <t>Dorothy-NAK Group</t>
  </si>
  <si>
    <t>U.S. Geological Survey National Mineral Resource Assessment Team (2002) GMRAP ID#5009</t>
  </si>
  <si>
    <t>Dot</t>
  </si>
  <si>
    <t>U.S. Geological Survey National Mineral Resource Assessment Team (2002) GMRAP ID#9693</t>
  </si>
  <si>
    <t>Eaglehead</t>
  </si>
  <si>
    <t>U.S. Geological Survey National Mineral Resource Assessment Team (2002) GMRAP ID#9697</t>
  </si>
  <si>
    <t>El Alacran</t>
  </si>
  <si>
    <t>Camprubi, 2013; USGS Mineral Resources Data System (MRDS) ID#MX00024</t>
  </si>
  <si>
    <t>El Arco - Calmalli</t>
  </si>
  <si>
    <t>Baja California</t>
  </si>
  <si>
    <t>Camprubi, 2013; USGS Mineral Resources Data System (MRDS) ID#MX00099</t>
  </si>
  <si>
    <t>El Batamote</t>
  </si>
  <si>
    <t>El Creston</t>
  </si>
  <si>
    <t>Camprubi, 2013; USGS Mineral Resources Data System (MRDS) ID#MX00030</t>
  </si>
  <si>
    <t>El Pilar</t>
  </si>
  <si>
    <t>Camprubi, 2013; USGS Mineral Resources Data System (MRDS) ID#MX00433</t>
  </si>
  <si>
    <t>Elephant Mountain</t>
  </si>
  <si>
    <t>U.S. Geological Survey National Mineral Resource Assessment Team (2002) GMRAP ID#3374</t>
  </si>
  <si>
    <t>Ely</t>
  </si>
  <si>
    <r>
      <t xml:space="preserve">U.S. Geological Survey National Mineral Resource Assessment Team (2002) </t>
    </r>
    <r>
      <rPr>
        <b/>
        <sz val="12"/>
        <color theme="1"/>
        <rFont val="Calibri"/>
        <family val="2"/>
        <scheme val="minor"/>
      </rPr>
      <t>GMRAP ID# 42</t>
    </r>
  </si>
  <si>
    <t>Empress</t>
  </si>
  <si>
    <t>U.S. Geological Survey National Mineral Resource Assessment Team (2002) GMRAP ID#9699</t>
  </si>
  <si>
    <t>Esperanza-Sierrita</t>
  </si>
  <si>
    <t>Fin</t>
  </si>
  <si>
    <t>Logan and Mihalynuk, 2014; MINFILE British Columbia #094E  312</t>
  </si>
  <si>
    <t>Fish Creek</t>
  </si>
  <si>
    <r>
      <t xml:space="preserve">U.S. Geological Survey National Mineral Resource Assessment Team (2002) </t>
    </r>
    <r>
      <rPr>
        <b/>
        <sz val="12"/>
        <color theme="1"/>
        <rFont val="Calibri"/>
        <family val="2"/>
        <scheme val="minor"/>
      </rPr>
      <t>GMRAP ID# 37</t>
    </r>
  </si>
  <si>
    <t>Fish Lake</t>
  </si>
  <si>
    <t>McMillan et al., 1996; Singer, 2005</t>
  </si>
  <si>
    <t>Florida-Barrigon</t>
  </si>
  <si>
    <t>Camprubi, 2013; USGS Mineral Resources Data System (MRDS) ID#MX00021</t>
  </si>
  <si>
    <t>Gem Lake</t>
  </si>
  <si>
    <t>U.S. Geological Survey National Mineral Resource Assessment Team (2002) GMRAP ID#9725</t>
  </si>
  <si>
    <t>Getty South</t>
  </si>
  <si>
    <t>U.S. Geological Survey National Mineral Resource Assessment Team (2002) GMRAP ID#9726</t>
  </si>
  <si>
    <t>Getty West</t>
  </si>
  <si>
    <t>U.S. Geological Survey National Mineral Resource Assessment Team (2002) GMRAP ID#9727</t>
  </si>
  <si>
    <t>Giant</t>
  </si>
  <si>
    <t>U.S. Geological Survey National Mineral Resource Assessment Team (2002) GMRAP ID#9728</t>
  </si>
  <si>
    <t>Gibraltar</t>
  </si>
  <si>
    <t>Logan and Mihalynuk, 2014; MINFILE British Columbia #093B  012</t>
  </si>
  <si>
    <t>Gibson</t>
  </si>
  <si>
    <t>Glacier Gulch</t>
  </si>
  <si>
    <t>Nelson et at., 2013; MINFILE British Columbia #093L  107</t>
  </si>
  <si>
    <t>Glacier Peak</t>
  </si>
  <si>
    <t>Washington</t>
  </si>
  <si>
    <t>U.S. Geological Survey National Mineral Resource Assessment Team (2002) GMRAP ID#18</t>
  </si>
  <si>
    <t>Goat</t>
  </si>
  <si>
    <t>U.S. Geological Survey National Mineral Resource Assessment Team (2002) GMRAP ID#9734</t>
  </si>
  <si>
    <t>Goulter</t>
  </si>
  <si>
    <t>U.S. Geological Survey National Mineral Resource Assessment Team (2002) GMRAP ID#9735</t>
  </si>
  <si>
    <t>Granisle</t>
  </si>
  <si>
    <t>U.S. Geological Survey National Mineral Resource Assessment Team (2002) GMRAP ID#9737</t>
  </si>
  <si>
    <t>Guaynopita</t>
  </si>
  <si>
    <t>Camprubi, 2013; USGS Mineral Resources Data System (MRDS) ID#MX02222</t>
  </si>
  <si>
    <t xml:space="preserve">Hannover Mountains </t>
  </si>
  <si>
    <t>Hecate Bay</t>
  </si>
  <si>
    <t>U.S. Geological Survey National Mineral Resource Assessment Team (2002) GMRAP ID#9746</t>
  </si>
  <si>
    <t>HED</t>
  </si>
  <si>
    <t>U.S. Geological Survey National Mineral Resource Assessment Team (2002) GMRAP ID#9747</t>
  </si>
  <si>
    <t>Heddleston</t>
  </si>
  <si>
    <t>U.S. Geological Survey National Mineral Resource Assessment Team (2002) GMRAP ID#22</t>
  </si>
  <si>
    <t xml:space="preserve">Helvetia </t>
  </si>
  <si>
    <t>Highland Valley</t>
  </si>
  <si>
    <t>Sillitoe, 2013; Logan and Mihalynuk, 2014; MINFILE British Columbia #092ISW012</t>
  </si>
  <si>
    <t>Highmont</t>
  </si>
  <si>
    <t>U.S. Geological Survey National Mineral Resource Assessment Team (2002) GMRAP ID#9752</t>
  </si>
  <si>
    <t>Huckleberry mine</t>
  </si>
  <si>
    <t>Nelson et at., 2013; McMillan et al., 1996; MINFILE British Columbia #093E  037</t>
  </si>
  <si>
    <t>Hushamu</t>
  </si>
  <si>
    <t>Idaho Creek</t>
  </si>
  <si>
    <t>IDE-AM</t>
  </si>
  <si>
    <t>U.S. Geological Survey National Mineral Resource Assessment Team (2002) GMRAP ID#9761</t>
  </si>
  <si>
    <t>Inguaran</t>
  </si>
  <si>
    <t>Michoacan</t>
  </si>
  <si>
    <t>Camprubi, 2013; USGS Mineral Resources Data System (MRDS) ID#W032792</t>
  </si>
  <si>
    <t>Irishman Creek</t>
  </si>
  <si>
    <t>U.S. Geological Survey National Mineral Resource Assessment Team (2002) GMRAP ID#9767</t>
  </si>
  <si>
    <t>Island Copper</t>
  </si>
  <si>
    <t xml:space="preserve">Ithaca Peak </t>
  </si>
  <si>
    <t>Ivanof</t>
  </si>
  <si>
    <t>U.S. Geological Survey National Mineral Resource Assessment Team (2002) GMRAP ID#3425</t>
  </si>
  <si>
    <t>JA</t>
  </si>
  <si>
    <t>U.S. Geological Survey National Mineral Resource Assessment Team (2002) GMRAP ID#9772</t>
  </si>
  <si>
    <t>Jean</t>
  </si>
  <si>
    <t>U.S. Geological Survey National Mineral Resource Assessment Team (2002) GMRAP ID#9776</t>
  </si>
  <si>
    <t>Jericho</t>
  </si>
  <si>
    <t>U.S. Geological Survey National Mineral Resource Assessment Team (2002) GMRAP ID#9779</t>
  </si>
  <si>
    <t xml:space="preserve">Johnson Camp </t>
  </si>
  <si>
    <t>Kawisgag (Ivanof)</t>
  </si>
  <si>
    <t>U.S. Geological Survey National Mineral Resource Assessment Team (2002) GMRAP ID# 3425</t>
  </si>
  <si>
    <t>Kemess</t>
  </si>
  <si>
    <t>Logan and Mihalynuk, 2014; MINFILE British Columbia #094E  315</t>
  </si>
  <si>
    <t>Kerr</t>
  </si>
  <si>
    <t>Logan and Mihalynuk, 2014; MINFILE British Columbia #093N  237</t>
  </si>
  <si>
    <t>Kid</t>
  </si>
  <si>
    <t>U.S. Geological Survey National Mineral Resource Assessment Team (2002) GMRAP ID#</t>
  </si>
  <si>
    <t>Kirwin</t>
  </si>
  <si>
    <t>Wyoming</t>
  </si>
  <si>
    <t>U.S. Geological Survey National Mineral Resource Assessment Team (2002) GMRAP ID#28</t>
  </si>
  <si>
    <t>Kitsault</t>
  </si>
  <si>
    <t>Nelson et at., 2013; Steininger, 1985; MINFILE British Columbia #103P  120</t>
  </si>
  <si>
    <t>Klaskish River</t>
  </si>
  <si>
    <t>Nixon et al., 2019</t>
  </si>
  <si>
    <t>Koyukuk</t>
  </si>
  <si>
    <t>Kwanika_1</t>
  </si>
  <si>
    <t>Logan and Mihalynuk, 2014; MINFILE British Columbia #104B  453</t>
  </si>
  <si>
    <t>Kwanika_2</t>
  </si>
  <si>
    <t>La Azulita</t>
  </si>
  <si>
    <t>Sinaloa</t>
  </si>
  <si>
    <t>U.S. Geological Survey National Mineral Resource Assessment Team (2002) GMRAP ID#3024</t>
  </si>
  <si>
    <t>La Caridad</t>
  </si>
  <si>
    <t>La Florida</t>
  </si>
  <si>
    <t>La Guadalupana</t>
  </si>
  <si>
    <t>Camprubi, 2013; USGS Mineral Resources Data System (MRDS) ID#MX02794</t>
  </si>
  <si>
    <t>La Mariquita</t>
  </si>
  <si>
    <t>Camprubi, 2013; USGS Mineral Resources Data System (MRDS) ID#MX00023</t>
  </si>
  <si>
    <t>La Verde</t>
  </si>
  <si>
    <t>Camprubi, 2013; USGS Mineral Resources Data System (MRDS) ID#10206348</t>
  </si>
  <si>
    <t>Lakeshore</t>
  </si>
  <si>
    <t>Las Higueras</t>
  </si>
  <si>
    <t>SInaloa</t>
  </si>
  <si>
    <t>U.S. Geological Survey National Mineral Resource Assessment Team (2002) GMRAP ID#3033</t>
  </si>
  <si>
    <t>Lexington-Lone Star</t>
  </si>
  <si>
    <t>U.S. Geological Survey National Mineral Resource Assessment Team (2002) GMRAP ID#9802</t>
  </si>
  <si>
    <t>Lights Creek</t>
  </si>
  <si>
    <t>California</t>
  </si>
  <si>
    <r>
      <t xml:space="preserve">U.S. Geological Survey National Mineral Resource Assessment Team (2002) </t>
    </r>
    <r>
      <rPr>
        <b/>
        <sz val="12"/>
        <color theme="1"/>
        <rFont val="Calibri"/>
        <family val="2"/>
        <scheme val="minor"/>
      </rPr>
      <t>GMRAP ID# 39</t>
    </r>
  </si>
  <si>
    <t>Lois</t>
  </si>
  <si>
    <t>U.S. Geological Survey National Mineral Resource Assessment Team (2002) GMRAP ID#9805</t>
  </si>
  <si>
    <t>Lonesome Pine</t>
  </si>
  <si>
    <t>Lornex</t>
  </si>
  <si>
    <t>U.S. Geological Survey National Mineral Resource Assessment Team (2002) GMRAP ID#9808</t>
  </si>
  <si>
    <t>Los Alisos (La Caridad district)</t>
  </si>
  <si>
    <t>Camprubi, 2013; USGS Mineral Resources Data System (MRDS) ID#MX00058</t>
  </si>
  <si>
    <t>Los Verdes (Yecora, Buenavista district)</t>
  </si>
  <si>
    <t>Camprubi, 2013; USGS Mineral Resources Data System (MRDS) ID#MX00034</t>
  </si>
  <si>
    <t>Louise Lake</t>
  </si>
  <si>
    <t>U.S. Geological Survey National Mineral Resource Assessment Team (2002) GMRAP ID#9809</t>
  </si>
  <si>
    <t>Lynx</t>
  </si>
  <si>
    <t>U.S. Geological Survey National Mineral Resource Assessment Team (2002) GMRAP ID#9812</t>
  </si>
  <si>
    <t>MacArthur</t>
  </si>
  <si>
    <t>U.S. Geological Survey National Mineral Resource Assessment Team (2002) GMRAP ID#43</t>
  </si>
  <si>
    <t>Maggie</t>
  </si>
  <si>
    <t>Malpica</t>
  </si>
  <si>
    <t>U.S. Geological Survey National Mineral Resource Assessment Team (2002) GMRAP ID#192</t>
  </si>
  <si>
    <t>Margaret</t>
  </si>
  <si>
    <t>U.S. Geological Survey National Mineral Resource Assessment Team (2002) GMRAP ID#23</t>
  </si>
  <si>
    <t>Margerie Glacier</t>
  </si>
  <si>
    <t>U.S. Geological Survey National Mineral Resource Assessment Team (2002) GMRAP ID#13</t>
  </si>
  <si>
    <t>Maria (Cananea district)</t>
  </si>
  <si>
    <t>Camprubi, 2013; USGS Mineral Resources Data System (MRDS) ID#10133567</t>
  </si>
  <si>
    <t>Mariquita</t>
  </si>
  <si>
    <t>U.S. Geological Survey National Mineral Resource Assessment Team (2002) GMRAP ID#177</t>
  </si>
  <si>
    <t>Mazama</t>
  </si>
  <si>
    <t>U.S. Geological Survey National Mineral Resource Assessment Team (2002) GMRAP ID#16</t>
  </si>
  <si>
    <t>Metates</t>
  </si>
  <si>
    <t>Durango</t>
  </si>
  <si>
    <t>Camprubi, 2013; USGS Mineral Resources Data System (MRDS) ID#10303273</t>
  </si>
  <si>
    <t>MEX</t>
  </si>
  <si>
    <t>U.S. Geological Survey National Mineral Resource Assessment Team (2002) GMRAP ID#9824</t>
  </si>
  <si>
    <t>Miami-Inspiration</t>
  </si>
  <si>
    <t>U.S. Geological Survey National Mineral Resource Assessment Team (2002) GMRAP ID#62</t>
  </si>
  <si>
    <t xml:space="preserve">Miami-Inspiration </t>
  </si>
  <si>
    <t>Middle Fork</t>
  </si>
  <si>
    <t>U.S. Geological Survey National Mineral Resource Assessment Team (2002) GMRAP ID#21</t>
  </si>
  <si>
    <t>Mike</t>
  </si>
  <si>
    <r>
      <t xml:space="preserve">U.S. Geological Survey National Mineral Resource Assessment Team (2002) </t>
    </r>
    <r>
      <rPr>
        <b/>
        <sz val="12"/>
        <color theme="1"/>
        <rFont val="Calibri"/>
        <family val="2"/>
        <scheme val="minor"/>
      </rPr>
      <t>GMRAP ID# 3425</t>
    </r>
  </si>
  <si>
    <t>Milpillas</t>
  </si>
  <si>
    <t>Mineral Butte</t>
  </si>
  <si>
    <t>Mission–Pima</t>
  </si>
  <si>
    <t>Mohawk</t>
  </si>
  <si>
    <t>U.S. Geological Survey National Mineral Resource Assessment Team (2002) GMRAP ID#9834</t>
  </si>
  <si>
    <t>Morenci</t>
  </si>
  <si>
    <t>Sillitoe, 2013; Long et al., 1998; Singer, 2005</t>
  </si>
  <si>
    <t>Morgan Peak</t>
  </si>
  <si>
    <t>U.S. Geological Survey National Mineral Resource Assessment Team (2002) GMRAP ID#64</t>
  </si>
  <si>
    <t>Morrison/Hearne Hill</t>
  </si>
  <si>
    <t>Nelson et at., 2013; McMillan et al., 1996</t>
  </si>
  <si>
    <t>Mosquito</t>
  </si>
  <si>
    <t>Allan et al., 2013; Alaska Resource Data File #TC015</t>
  </si>
  <si>
    <t>Mount Cockfield</t>
  </si>
  <si>
    <t>Mount Washington Copper</t>
  </si>
  <si>
    <t>U.S. Geological Survey National Mineral Resource Assessment Team (2002) GMRAP ID#9839</t>
  </si>
  <si>
    <t>Murex</t>
  </si>
  <si>
    <t>U.S. Geological Survey National Mineral Resource Assessment Team (2002) GMRAP ID#9841</t>
  </si>
  <si>
    <t>Nacozari</t>
  </si>
  <si>
    <t>NAK</t>
  </si>
  <si>
    <t>U.S. Geological Survey National Mineral Resource Assessment Team (2002) GMRAP ID#9844</t>
  </si>
  <si>
    <t>New Nanik</t>
  </si>
  <si>
    <t>U.S. Geological Survey National Mineral Resource Assessment Team (2002) GMRAP ID#9846</t>
  </si>
  <si>
    <t>North Fork Snoqualmie River</t>
  </si>
  <si>
    <t>U.S. Geological Survey National Mineral Resource Assessment Team (2002) GMRAP ID#20</t>
  </si>
  <si>
    <t>North Peternie</t>
  </si>
  <si>
    <t>U.S. Geological Survey National Mineral Resource Assessment Team (2002) GMRAP ID#3379</t>
  </si>
  <si>
    <t>North Vancouver Island</t>
  </si>
  <si>
    <t>Nelson et at., 2013</t>
  </si>
  <si>
    <t>Nucleus</t>
  </si>
  <si>
    <t>PAL</t>
  </si>
  <si>
    <t>U.S. Geological Survey National Mineral Resource Assessment Team (2002) GMRAP ID#9862</t>
  </si>
  <si>
    <t>Pam</t>
  </si>
  <si>
    <t>U.S. Geological Survey National Mineral Resource Assessment Team (2002) GMRAP ID#9863</t>
  </si>
  <si>
    <t>Pattinson</t>
  </si>
  <si>
    <t>Allan et al., 2013; MINFILE Yukon # 115J 089</t>
  </si>
  <si>
    <t>Pebble</t>
  </si>
  <si>
    <t>Sillitoe, 2013; Alaska Resource Data File #IL007</t>
  </si>
  <si>
    <t>Peternie</t>
  </si>
  <si>
    <t>U.S. Geological Survey National Mineral Resource Assessment Team (2002) GMRAP ID#3381</t>
  </si>
  <si>
    <t>Piedras Verdes</t>
  </si>
  <si>
    <t>Camprubi, 2013; USGS Mineral Resources Data System (MRDS) ID#MX00145</t>
  </si>
  <si>
    <t>Pil</t>
  </si>
  <si>
    <t>U.S. Geological Survey National Mineral Resource Assessment Team (2002) GMRAP ID#9870</t>
  </si>
  <si>
    <t>Pilares</t>
  </si>
  <si>
    <t>Camprubi, 2013; USGS Mineral Resources Data System (MRDS) ID#MX00027</t>
  </si>
  <si>
    <t>Pine</t>
  </si>
  <si>
    <t>U.S. Geological Survey National Mineral Resource Assessment Team (2002) GMRAP ID#9871</t>
  </si>
  <si>
    <t>Pluto</t>
  </si>
  <si>
    <t xml:space="preserve">Poison Mountain </t>
  </si>
  <si>
    <t>Poston Butte</t>
  </si>
  <si>
    <t>U.S. Geological Survey National Mineral Resource Assessment Team (2002) GMRAP ID#66</t>
  </si>
  <si>
    <t xml:space="preserve">Poston Butte </t>
  </si>
  <si>
    <t>Prince</t>
  </si>
  <si>
    <t>U.S. Geological Survey National Mineral Resource Assessment Team (2002) GMRAP ID#9880</t>
  </si>
  <si>
    <t>Pushbush</t>
  </si>
  <si>
    <t>U.S. Geological Survey National Mineral Resource Assessment Team (2002) GMRAP ID#3384</t>
  </si>
  <si>
    <t>Pyramid_1</t>
  </si>
  <si>
    <t>Nelson et at., 2013; Freeman, 2016.</t>
  </si>
  <si>
    <t>Pyramid_2</t>
  </si>
  <si>
    <t>U.S. Geological Survey National Mineral Resource Assessment Team (2002) GMRAP ID# 7</t>
  </si>
  <si>
    <t>QC</t>
  </si>
  <si>
    <t>U.S. Geological Survey National Mineral Resource Assessment Team (2002) GMRAP ID#9882</t>
  </si>
  <si>
    <t>Quartz Hill</t>
  </si>
  <si>
    <t>Sillitoe, 2013; Alaska Resource Data File #KC108</t>
  </si>
  <si>
    <t>Quartz-Porphyry</t>
  </si>
  <si>
    <t>U.S. Geological Survey National Mineral Resource Assessment Team (2002) GMRAP ID#3385</t>
  </si>
  <si>
    <t>Rateria</t>
  </si>
  <si>
    <t>U.S. Geological Survey National Mineral Resource Assessment Team (2002) GMRAP ID#9887</t>
  </si>
  <si>
    <t>Ray</t>
  </si>
  <si>
    <t>Red Bluff</t>
  </si>
  <si>
    <t>Logan and Mihalynuk, 2014; MINFILE British Columbia #103P  160</t>
  </si>
  <si>
    <t>Red Dog</t>
  </si>
  <si>
    <t>U.S. Geological Survey National Mineral Resource Assessment Team (2002) GMRAP ID#9895</t>
  </si>
  <si>
    <t>Red Hills</t>
  </si>
  <si>
    <t>U.S. Geological Survey National Mineral Resource Assessment Team (2002) GMRAP ID#48</t>
  </si>
  <si>
    <t>Red Hills_AZ</t>
  </si>
  <si>
    <t>Red Hills_TX</t>
  </si>
  <si>
    <t>Texas</t>
  </si>
  <si>
    <t>Red Mountain</t>
  </si>
  <si>
    <t>Red Mountain (Boswell River)</t>
  </si>
  <si>
    <t>Nelson et at., 2013; MINFILE Yukon #12735</t>
  </si>
  <si>
    <t>Resolution</t>
  </si>
  <si>
    <t>U.S. Geological Survey National Mineral Resource Assessment Team (2002) GMRAP ID#706</t>
  </si>
  <si>
    <t>Revenue</t>
  </si>
  <si>
    <t>Rey Lake</t>
  </si>
  <si>
    <t>U.S. Geological Survey National Mineral Resource Assessment Team (2002) GMRAP ID#9898</t>
  </si>
  <si>
    <t>Rita</t>
  </si>
  <si>
    <t>U.S. Geological Survey National Mineral Resource Assessment Team (2002) GMRAP ID#9900</t>
  </si>
  <si>
    <t>Road</t>
  </si>
  <si>
    <t>U.S. Geological Survey National Mineral Resource Assessment Team (2002) GMRAP ID#9901</t>
  </si>
  <si>
    <t>Rosemont-Helvetia</t>
  </si>
  <si>
    <t>U.S. Geological Survey National Mineral Resource Assessment Team (2002) GMRAP ID#93</t>
  </si>
  <si>
    <t>Round Top</t>
  </si>
  <si>
    <t>U.S. Geological Survey National Mineral Resource Assessment Team (2002) GMRAP ID#2</t>
  </si>
  <si>
    <t>Rowbottom</t>
  </si>
  <si>
    <t>U.S. Geological Survey National Mineral Resource Assessment Team (2002) GMRAP ID#9904</t>
  </si>
  <si>
    <t>Royston</t>
  </si>
  <si>
    <t>U.S. Geological Survey National Mineral Resource Assessment Team (2002) GMRAP ID#51</t>
  </si>
  <si>
    <t>Rupert</t>
  </si>
  <si>
    <t>U.S. Geological Survey National Mineral Resource Assessment Team (2002) GMRAP ID#9907</t>
  </si>
  <si>
    <t xml:space="preserve">Sacaton </t>
  </si>
  <si>
    <t xml:space="preserve">Safford </t>
  </si>
  <si>
    <t>San Isidro</t>
  </si>
  <si>
    <t>San Manuel (Altar)</t>
  </si>
  <si>
    <t>Camprubi, 2013; USGS Mineral Resources Data System (MRDS) ID#MX00227</t>
  </si>
  <si>
    <t>San Manuel-Kalamazoo</t>
  </si>
  <si>
    <t>U.S. Geological Survey National Mineral Resource Assessment Team (2002) GMRAP ID#78</t>
  </si>
  <si>
    <t>San Manuel– Kalamazoo</t>
  </si>
  <si>
    <t xml:space="preserve">San Xavier North </t>
  </si>
  <si>
    <t>Santa Rita</t>
  </si>
  <si>
    <t>Santo Tomas</t>
  </si>
  <si>
    <t>U.S. Geological Survey National Mineral Resource Assessment Team (2002) GMRAP ID#189</t>
  </si>
  <si>
    <t>Satevo</t>
  </si>
  <si>
    <t>U.S. Geological Survey National Mineral Resource Assessment Team (2002) GMRAP ID#188</t>
  </si>
  <si>
    <t>Satevo (Batopilas district)</t>
  </si>
  <si>
    <t>Camprubi, 2013; USGS Mineral Resources Data System (MRDS) ID#MX02722</t>
  </si>
  <si>
    <t>Schaft Creek</t>
  </si>
  <si>
    <t>Logan and Mihalynuk, 2014; MINFILE British Columbia #104G  015</t>
  </si>
  <si>
    <t>Section 21</t>
  </si>
  <si>
    <t>U.S. Geological Survey National Mineral Resource Assessment Team (2002) GMRAP ID#3387</t>
  </si>
  <si>
    <t>SFS</t>
  </si>
  <si>
    <r>
      <t xml:space="preserve">U.S. Geological Survey National Mineral Resource Assessment Team (2002) </t>
    </r>
    <r>
      <rPr>
        <b/>
        <sz val="12"/>
        <color theme="1"/>
        <rFont val="Calibri"/>
        <family val="2"/>
        <scheme val="minor"/>
      </rPr>
      <t>GMRAP ID# 49</t>
    </r>
  </si>
  <si>
    <t>Silver Bell</t>
  </si>
  <si>
    <t>Silver Creek</t>
  </si>
  <si>
    <t>U.S. Geological Survey National Mineral Resource Assessment Team (2002) GMRAP ID#27</t>
  </si>
  <si>
    <t>Sixtymile Porphyry</t>
  </si>
  <si>
    <t>Sonora Gulch</t>
  </si>
  <si>
    <t>Allan et al., 2013; MINFILE Yukon #115J 008</t>
  </si>
  <si>
    <t>Stinkingwater</t>
  </si>
  <si>
    <t>U.S. Geological Survey National Mineral Resource Assessment Team (2002) GMRAP ID#26</t>
  </si>
  <si>
    <t>Suaqui Verde</t>
  </si>
  <si>
    <t>Sullivan</t>
  </si>
  <si>
    <r>
      <t xml:space="preserve">U.S. Geological Survey National Mineral Resource Assessment Team (2002) </t>
    </r>
    <r>
      <rPr>
        <b/>
        <sz val="12"/>
        <color theme="1"/>
        <rFont val="Calibri"/>
        <family val="2"/>
        <scheme val="minor"/>
      </rPr>
      <t>GMRAP ID# 47</t>
    </r>
  </si>
  <si>
    <t>Sulphurets</t>
  </si>
  <si>
    <t>Sunrise</t>
  </si>
  <si>
    <t>U.S. Geological Survey National Mineral Resource Assessment Team (2002) GMRAP ID#19</t>
  </si>
  <si>
    <t>Superior East</t>
  </si>
  <si>
    <t>Swede</t>
  </si>
  <si>
    <t>Allan et al., 2013; MINFILE Yukon #116C 143</t>
  </si>
  <si>
    <t>Sylvia</t>
  </si>
  <si>
    <t>U.S. Geological Survey National Mineral Resource Assessment Team (2002) GMRAP ID#9929</t>
  </si>
  <si>
    <t>Tad</t>
  </si>
  <si>
    <t>Allan et al., 2013; Hart, 1998; MINFILE Yukon #115I 031</t>
  </si>
  <si>
    <t>Tahonas</t>
  </si>
  <si>
    <t>U.S. Geological Survey National Mineral Resource Assessment Team (2002) GMRAP ID#3047</t>
  </si>
  <si>
    <t>Tameapa</t>
  </si>
  <si>
    <t>U.S. Geological Survey National Mineral Resource Assessment Team (2002) GMRAP ID#191</t>
  </si>
  <si>
    <t>Taseko</t>
  </si>
  <si>
    <t>U.S. Geological Survey National Mineral Resource Assessment Team (2002) GMRAP ID#9935</t>
  </si>
  <si>
    <t>Taurus</t>
  </si>
  <si>
    <t>Teeta Creek</t>
  </si>
  <si>
    <t>Thezar 75</t>
  </si>
  <si>
    <t>U.S. Geological Survey National Mineral Resource Assessment Team (2002) GMRAP ID#9938</t>
  </si>
  <si>
    <t>Trail Peak</t>
  </si>
  <si>
    <t>U.S. Geological Survey National Mineral Resource Assessment Team (2002) GMRAP ID#9942</t>
  </si>
  <si>
    <t>Triple Z</t>
  </si>
  <si>
    <t>U.S. Geological Survey National Mineral Resource Assessment Team (2002) GMRAP ID#3389</t>
  </si>
  <si>
    <t>Twin Buttes</t>
  </si>
  <si>
    <t>Two Peaks</t>
  </si>
  <si>
    <t>Tyrone</t>
  </si>
  <si>
    <t>Uebell</t>
  </si>
  <si>
    <t>U.S. Geological Survey National Mineral Resource Assessment Team (2002) GMRAP ID#9948</t>
  </si>
  <si>
    <t>unnamed</t>
  </si>
  <si>
    <t>U.S. Geological Survey National Mineral Resource Assessment Team (2002) GMRAP ID#3430</t>
  </si>
  <si>
    <t>Warner Bay</t>
  </si>
  <si>
    <t>U.S. Geological Survey National Mineral Resource Assessment Team (2002) GMRAP ID# 3431</t>
  </si>
  <si>
    <t>U.S. Geological Survey National Mineral Resource Assessment Team (2002) GMRAP ID#3431</t>
  </si>
  <si>
    <t>U.S. Geological Survey National Mineral Resource Assessment Team (2002) GMRAP ID#3050</t>
  </si>
  <si>
    <t>Wolf</t>
  </si>
  <si>
    <t>U.S. Geological Survey National Mineral Resource Assessment Team (2002) GMRAP ID#9961</t>
  </si>
  <si>
    <t>Woodjam</t>
  </si>
  <si>
    <t>Logan and Mihalynuk, 2014; MINFILE British Columbia #093A  124</t>
  </si>
  <si>
    <t>X-Man</t>
  </si>
  <si>
    <t>Yankee Girl</t>
  </si>
  <si>
    <t>U.S. Geological Survey National Mineral Resource Assessment Team (2002) GMRAP ID#9968</t>
  </si>
  <si>
    <t>Yerington</t>
  </si>
  <si>
    <t>U.S. Geological Survey National Mineral Resource Assessment Team (2002) GMRAP ID#45</t>
  </si>
  <si>
    <t>Yubet</t>
  </si>
  <si>
    <t>U.S. Geological Survey National Mineral Resource Assessment Team (2002) GMRAP ID#9969</t>
  </si>
  <si>
    <t>Zymo</t>
  </si>
  <si>
    <t>U.S. Geological Survey National Mineral Resource Assessment Team (2002) GMRAP ID#9971</t>
  </si>
  <si>
    <t>OBJECTID</t>
  </si>
  <si>
    <t>Country</t>
  </si>
  <si>
    <t>Long_</t>
  </si>
  <si>
    <t>Age</t>
  </si>
  <si>
    <t>Argentina</t>
  </si>
  <si>
    <t>Agua Rica</t>
  </si>
  <si>
    <t>Alcaparrosa</t>
  </si>
  <si>
    <t>Arroyo Chita</t>
  </si>
  <si>
    <t>Bajo de Agua Tapado</t>
  </si>
  <si>
    <t>Bajo de la Alumbrera</t>
  </si>
  <si>
    <t>Bajo de San Lucas</t>
  </si>
  <si>
    <t>Bajo El Durazno</t>
  </si>
  <si>
    <t>Betito</t>
  </si>
  <si>
    <t>Campana Mahuida</t>
  </si>
  <si>
    <t>Carrizal</t>
  </si>
  <si>
    <t>Cerro Mercedario</t>
  </si>
  <si>
    <t>El Oculto</t>
  </si>
  <si>
    <t>El Pach�n</t>
  </si>
  <si>
    <t>Filo Colorado</t>
  </si>
  <si>
    <t>Inca Viejo</t>
  </si>
  <si>
    <t>La Voluntad</t>
  </si>
  <si>
    <t>Nevados de Famatina</t>
  </si>
  <si>
    <t>Pancho Arias</t>
  </si>
  <si>
    <t>Paramillos Norte</t>
  </si>
  <si>
    <t>Paramillos Sur</t>
  </si>
  <si>
    <t>Quebrada del Bronce</t>
  </si>
  <si>
    <t>Rio de las Vacas</t>
  </si>
  <si>
    <t>San Jorge</t>
  </si>
  <si>
    <t>Taca Taca Alto</t>
  </si>
  <si>
    <t>Taca Taca Bajo</t>
  </si>
  <si>
    <t>Yalguaraz</t>
  </si>
  <si>
    <t>Bolivia</t>
  </si>
  <si>
    <t>Caracoles</t>
  </si>
  <si>
    <t>Catavi, Siglo XX</t>
  </si>
  <si>
    <t>Cerro Rico de Potosi</t>
  </si>
  <si>
    <t>Chocaya</t>
  </si>
  <si>
    <t>Chorolque</t>
  </si>
  <si>
    <t>Colquechaca</t>
  </si>
  <si>
    <t>Morococala</t>
  </si>
  <si>
    <t>San Jos� de Oruro</t>
  </si>
  <si>
    <t>Tasna</t>
  </si>
  <si>
    <t>Ubina (distr.)</t>
  </si>
  <si>
    <t>Chile</t>
  </si>
  <si>
    <t>Andacollo</t>
  </si>
  <si>
    <t>Angelina</t>
  </si>
  <si>
    <t>Antucoya</t>
  </si>
  <si>
    <t>Candelaria</t>
  </si>
  <si>
    <t>Centinela</t>
  </si>
  <si>
    <t>Cerro Casale</t>
  </si>
  <si>
    <t>Chimborazo</t>
  </si>
  <si>
    <t>Chuquicamata</t>
  </si>
  <si>
    <t>Collahuasi</t>
  </si>
  <si>
    <t>Conchi</t>
  </si>
  <si>
    <t>Copaquire</t>
  </si>
  <si>
    <t>Disputada</t>
  </si>
  <si>
    <t>Dos Hermanos</t>
  </si>
  <si>
    <t>El Abra</t>
  </si>
  <si>
    <t>El Loa</t>
  </si>
  <si>
    <t>El Salvador</t>
  </si>
  <si>
    <t>El Tel�grafo</t>
  </si>
  <si>
    <t>El Teniente</t>
  </si>
  <si>
    <t>Esperanza</t>
  </si>
  <si>
    <t>Gaby</t>
  </si>
  <si>
    <t>Inca de Oro</t>
  </si>
  <si>
    <t>La Escondida Norte</t>
  </si>
  <si>
    <t>La Escondida</t>
  </si>
  <si>
    <t>La Fortuna</t>
  </si>
  <si>
    <t>La Pepa (Vizcachas)</t>
  </si>
  <si>
    <t>La Planada</t>
  </si>
  <si>
    <t>Lilian</t>
  </si>
  <si>
    <t>Lobo</t>
  </si>
  <si>
    <t>Lomas Bayas</t>
  </si>
  <si>
    <t>Los Bronces</t>
  </si>
  <si>
    <t>Los Pelambres</t>
  </si>
  <si>
    <t>Mansa Mina</t>
  </si>
  <si>
    <t>Mani</t>
  </si>
  <si>
    <t>Marte</t>
  </si>
  <si>
    <t>Mocha</t>
  </si>
  <si>
    <t>Opache</t>
  </si>
  <si>
    <t>Polo Sur</t>
  </si>
  <si>
    <t>Potrerillos</t>
  </si>
  <si>
    <t>Punta del Cobre (distr)</t>
  </si>
  <si>
    <t>Puntillas</t>
  </si>
  <si>
    <t>Quebrada Blanca</t>
  </si>
  <si>
    <t>Queen Elizabeth</t>
  </si>
  <si>
    <t>Refugio (Verde, Pancho-Guanaco)</t>
  </si>
  <si>
    <t>Relincho</t>
  </si>
  <si>
    <t>Rio Blanco (Andina)</t>
  </si>
  <si>
    <t>Rio Frio</t>
  </si>
  <si>
    <t>Sierra Gorda</t>
  </si>
  <si>
    <t>Spence</t>
  </si>
  <si>
    <t>Toki</t>
  </si>
  <si>
    <t>Turbio</t>
  </si>
  <si>
    <t>Ujina</t>
  </si>
  <si>
    <t>Vizcachitas</t>
  </si>
  <si>
    <t>Zaldivar (Main Zone, Pinta Verde)</t>
  </si>
  <si>
    <t>Colombia</t>
  </si>
  <si>
    <t>Acandi</t>
  </si>
  <si>
    <t>Dolores</t>
  </si>
  <si>
    <t>Infierno-Chile</t>
  </si>
  <si>
    <t>Mocoa</t>
  </si>
  <si>
    <t>Murindo</t>
  </si>
  <si>
    <t>Pantanos-Pegadorcito</t>
  </si>
  <si>
    <t>Piedrasentada</t>
  </si>
  <si>
    <t>Ecuador</t>
  </si>
  <si>
    <t>Balzapamba-Las Guardias</t>
  </si>
  <si>
    <t>Chaso Juan</t>
  </si>
  <si>
    <t>Chaucha</t>
  </si>
  <si>
    <t>Cumay</t>
  </si>
  <si>
    <t>El Hito</t>
  </si>
  <si>
    <t>Fierro Urcu</t>
  </si>
  <si>
    <t>Gaby-Papa Grande</t>
  </si>
  <si>
    <t>Junin</t>
  </si>
  <si>
    <t>Los Linderos</t>
  </si>
  <si>
    <t>Mirador</t>
  </si>
  <si>
    <t>Panantza</t>
  </si>
  <si>
    <t>Rio Playas</t>
  </si>
  <si>
    <t>San Carlos</t>
  </si>
  <si>
    <t>Telimbela</t>
  </si>
  <si>
    <t>Tumi</t>
  </si>
  <si>
    <t>Waintza</t>
  </si>
  <si>
    <t>Peru</t>
  </si>
  <si>
    <t>Aguila</t>
  </si>
  <si>
    <t>Almacen</t>
  </si>
  <si>
    <t>Alondra</t>
  </si>
  <si>
    <t>Alto Dorado</t>
  </si>
  <si>
    <t>Anita de Tibilos</t>
  </si>
  <si>
    <t>Antapaccay</t>
  </si>
  <si>
    <t>Ca�ariaco</t>
  </si>
  <si>
    <t>Cerro Corona</t>
  </si>
  <si>
    <t>Cerro de Pasco (mina)</t>
  </si>
  <si>
    <t>Cerro Negro</t>
  </si>
  <si>
    <t>Cerro Verde/Santa Rosa</t>
  </si>
  <si>
    <t>Chalcobamba</t>
  </si>
  <si>
    <t>Chapi</t>
  </si>
  <si>
    <t>Chavez N2, Concesion</t>
  </si>
  <si>
    <t>Constancia</t>
  </si>
  <si>
    <t>Coroccohuayco</t>
  </si>
  <si>
    <t>Cotabambas</t>
  </si>
  <si>
    <t>Cuajone</t>
  </si>
  <si>
    <t>Cuajone (mina)</t>
  </si>
  <si>
    <t>El Galeno</t>
  </si>
  <si>
    <t>Eliana</t>
  </si>
  <si>
    <t>La Granja</t>
  </si>
  <si>
    <t>Laguna Chamis</t>
  </si>
  <si>
    <t>Lahuani</t>
  </si>
  <si>
    <t>Los Chancas</t>
  </si>
  <si>
    <t>Los Pinos</t>
  </si>
  <si>
    <t>Magistral</t>
  </si>
  <si>
    <t>Michiquillay</t>
  </si>
  <si>
    <t>Minas Conga</t>
  </si>
  <si>
    <t>Palca Once</t>
  </si>
  <si>
    <t>Pashpap</t>
  </si>
  <si>
    <t>Puquio</t>
  </si>
  <si>
    <t>Puy-Puy</t>
  </si>
  <si>
    <t>Quechua</t>
  </si>
  <si>
    <t>Quellaveco</t>
  </si>
  <si>
    <t>Rio Blanco</t>
  </si>
  <si>
    <t>Tantahuatay</t>
  </si>
  <si>
    <t>Tingo</t>
  </si>
  <si>
    <t>Tintaya</t>
  </si>
  <si>
    <t>Toquepala</t>
  </si>
  <si>
    <t>Toromocho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</si>
</sst>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2" fillId="2" borderId="0" xfId="0" applyFont="1" applyFill="1" applyAlignment="1">
      <alignment horizontal="center"/>
    </xf>
    <xf numFmtId="1" fontId="3" fillId="0" borderId="1" xfId="0" applyNumberFormat="1" applyFont="1" applyBorder="1"/>
    <xf numFmtId="0" fontId="3" fillId="0" borderId="1" xfId="0" applyFont="1" applyBorder="1"/>
    <xf numFmtId="1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4688432872624134E-2"/>
          <c:y val="5.8383610739666851E-2"/>
          <c:w val="0.94695561448295262"/>
          <c:h val="0.91637332491016799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[1]Deposits_paper_table!$A$165:$G$165</c:f>
              <c:strCache>
                <c:ptCount val="1"/>
                <c:pt idx="0">
                  <c:v>164 PAL Yukon 62.61000366 -137.2039236 76 76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[1]Deposits_paper_table!$F$2:$F$165</c:f>
              <c:numCache>
                <c:formatCode>General</c:formatCode>
                <c:ptCount val="164"/>
                <c:pt idx="0">
                  <c:v>70</c:v>
                </c:pt>
                <c:pt idx="1">
                  <c:v>105.8</c:v>
                </c:pt>
                <c:pt idx="2">
                  <c:v>63</c:v>
                </c:pt>
                <c:pt idx="3">
                  <c:v>205</c:v>
                </c:pt>
                <c:pt idx="4">
                  <c:v>208</c:v>
                </c:pt>
                <c:pt idx="5">
                  <c:v>48</c:v>
                </c:pt>
                <c:pt idx="6">
                  <c:v>169</c:v>
                </c:pt>
                <c:pt idx="7">
                  <c:v>108.5</c:v>
                </c:pt>
                <c:pt idx="8">
                  <c:v>55.8</c:v>
                </c:pt>
                <c:pt idx="9">
                  <c:v>52</c:v>
                </c:pt>
                <c:pt idx="10">
                  <c:v>71</c:v>
                </c:pt>
                <c:pt idx="11">
                  <c:v>65.7</c:v>
                </c:pt>
                <c:pt idx="12">
                  <c:v>167</c:v>
                </c:pt>
                <c:pt idx="13">
                  <c:v>167</c:v>
                </c:pt>
                <c:pt idx="14">
                  <c:v>167</c:v>
                </c:pt>
                <c:pt idx="15">
                  <c:v>53</c:v>
                </c:pt>
                <c:pt idx="16">
                  <c:v>3.6</c:v>
                </c:pt>
                <c:pt idx="17">
                  <c:v>53</c:v>
                </c:pt>
                <c:pt idx="18">
                  <c:v>55.9</c:v>
                </c:pt>
                <c:pt idx="19">
                  <c:v>52</c:v>
                </c:pt>
                <c:pt idx="20">
                  <c:v>203</c:v>
                </c:pt>
                <c:pt idx="21">
                  <c:v>59</c:v>
                </c:pt>
                <c:pt idx="22">
                  <c:v>180</c:v>
                </c:pt>
                <c:pt idx="23">
                  <c:v>63</c:v>
                </c:pt>
                <c:pt idx="24">
                  <c:v>72</c:v>
                </c:pt>
                <c:pt idx="25">
                  <c:v>69</c:v>
                </c:pt>
                <c:pt idx="26">
                  <c:v>195</c:v>
                </c:pt>
                <c:pt idx="27">
                  <c:v>88</c:v>
                </c:pt>
                <c:pt idx="28">
                  <c:v>193</c:v>
                </c:pt>
                <c:pt idx="29">
                  <c:v>66</c:v>
                </c:pt>
                <c:pt idx="30">
                  <c:v>87</c:v>
                </c:pt>
                <c:pt idx="31">
                  <c:v>208</c:v>
                </c:pt>
                <c:pt idx="32">
                  <c:v>70.900000000000006</c:v>
                </c:pt>
                <c:pt idx="33">
                  <c:v>59</c:v>
                </c:pt>
                <c:pt idx="34">
                  <c:v>70</c:v>
                </c:pt>
                <c:pt idx="35">
                  <c:v>50</c:v>
                </c:pt>
                <c:pt idx="36">
                  <c:v>71</c:v>
                </c:pt>
                <c:pt idx="37">
                  <c:v>77</c:v>
                </c:pt>
                <c:pt idx="38">
                  <c:v>74</c:v>
                </c:pt>
                <c:pt idx="39">
                  <c:v>59</c:v>
                </c:pt>
                <c:pt idx="40">
                  <c:v>37</c:v>
                </c:pt>
                <c:pt idx="41">
                  <c:v>46.3</c:v>
                </c:pt>
                <c:pt idx="42">
                  <c:v>38.64</c:v>
                </c:pt>
                <c:pt idx="43">
                  <c:v>64</c:v>
                </c:pt>
                <c:pt idx="44">
                  <c:v>56</c:v>
                </c:pt>
                <c:pt idx="45">
                  <c:v>64</c:v>
                </c:pt>
                <c:pt idx="46">
                  <c:v>85</c:v>
                </c:pt>
                <c:pt idx="47">
                  <c:v>150</c:v>
                </c:pt>
                <c:pt idx="48">
                  <c:v>64</c:v>
                </c:pt>
                <c:pt idx="49">
                  <c:v>59</c:v>
                </c:pt>
                <c:pt idx="50">
                  <c:v>75</c:v>
                </c:pt>
                <c:pt idx="51">
                  <c:v>48</c:v>
                </c:pt>
                <c:pt idx="52">
                  <c:v>80</c:v>
                </c:pt>
                <c:pt idx="53">
                  <c:v>94</c:v>
                </c:pt>
                <c:pt idx="54">
                  <c:v>58</c:v>
                </c:pt>
                <c:pt idx="55">
                  <c:v>71.400000000000006</c:v>
                </c:pt>
                <c:pt idx="56">
                  <c:v>52</c:v>
                </c:pt>
                <c:pt idx="57">
                  <c:v>208</c:v>
                </c:pt>
                <c:pt idx="58">
                  <c:v>190</c:v>
                </c:pt>
                <c:pt idx="59">
                  <c:v>60.9</c:v>
                </c:pt>
                <c:pt idx="60">
                  <c:v>164.1</c:v>
                </c:pt>
                <c:pt idx="61">
                  <c:v>56.8</c:v>
                </c:pt>
                <c:pt idx="62">
                  <c:v>53.5</c:v>
                </c:pt>
                <c:pt idx="63">
                  <c:v>73.900000000000006</c:v>
                </c:pt>
                <c:pt idx="64">
                  <c:v>89</c:v>
                </c:pt>
                <c:pt idx="65">
                  <c:v>111</c:v>
                </c:pt>
                <c:pt idx="66">
                  <c:v>166</c:v>
                </c:pt>
                <c:pt idx="67">
                  <c:v>57</c:v>
                </c:pt>
                <c:pt idx="68">
                  <c:v>221</c:v>
                </c:pt>
                <c:pt idx="69">
                  <c:v>89</c:v>
                </c:pt>
                <c:pt idx="70">
                  <c:v>79</c:v>
                </c:pt>
                <c:pt idx="71">
                  <c:v>52.4</c:v>
                </c:pt>
                <c:pt idx="72">
                  <c:v>49</c:v>
                </c:pt>
                <c:pt idx="73">
                  <c:v>208</c:v>
                </c:pt>
                <c:pt idx="74">
                  <c:v>208</c:v>
                </c:pt>
                <c:pt idx="75">
                  <c:v>76</c:v>
                </c:pt>
                <c:pt idx="76">
                  <c:v>210</c:v>
                </c:pt>
                <c:pt idx="77">
                  <c:v>61</c:v>
                </c:pt>
                <c:pt idx="78">
                  <c:v>70</c:v>
                </c:pt>
                <c:pt idx="79">
                  <c:v>21</c:v>
                </c:pt>
                <c:pt idx="80">
                  <c:v>205</c:v>
                </c:pt>
                <c:pt idx="81">
                  <c:v>76</c:v>
                </c:pt>
                <c:pt idx="82">
                  <c:v>51</c:v>
                </c:pt>
                <c:pt idx="83">
                  <c:v>92.4</c:v>
                </c:pt>
                <c:pt idx="84">
                  <c:v>70</c:v>
                </c:pt>
                <c:pt idx="85">
                  <c:v>49</c:v>
                </c:pt>
                <c:pt idx="86">
                  <c:v>193</c:v>
                </c:pt>
                <c:pt idx="87">
                  <c:v>46</c:v>
                </c:pt>
                <c:pt idx="88">
                  <c:v>62</c:v>
                </c:pt>
                <c:pt idx="89">
                  <c:v>210</c:v>
                </c:pt>
                <c:pt idx="90">
                  <c:v>210</c:v>
                </c:pt>
                <c:pt idx="91">
                  <c:v>82</c:v>
                </c:pt>
                <c:pt idx="92">
                  <c:v>169</c:v>
                </c:pt>
                <c:pt idx="93">
                  <c:v>104.8</c:v>
                </c:pt>
                <c:pt idx="94">
                  <c:v>208</c:v>
                </c:pt>
                <c:pt idx="95">
                  <c:v>35.6</c:v>
                </c:pt>
                <c:pt idx="96">
                  <c:v>49</c:v>
                </c:pt>
                <c:pt idx="97">
                  <c:v>173</c:v>
                </c:pt>
                <c:pt idx="98">
                  <c:v>73</c:v>
                </c:pt>
                <c:pt idx="99">
                  <c:v>7.15</c:v>
                </c:pt>
                <c:pt idx="100">
                  <c:v>203</c:v>
                </c:pt>
                <c:pt idx="101">
                  <c:v>136</c:v>
                </c:pt>
                <c:pt idx="102">
                  <c:v>208</c:v>
                </c:pt>
                <c:pt idx="103">
                  <c:v>53</c:v>
                </c:pt>
                <c:pt idx="104">
                  <c:v>7.15</c:v>
                </c:pt>
                <c:pt idx="105">
                  <c:v>199</c:v>
                </c:pt>
                <c:pt idx="106">
                  <c:v>196</c:v>
                </c:pt>
                <c:pt idx="107">
                  <c:v>218</c:v>
                </c:pt>
                <c:pt idx="108">
                  <c:v>40</c:v>
                </c:pt>
                <c:pt idx="109">
                  <c:v>49.9</c:v>
                </c:pt>
                <c:pt idx="110">
                  <c:v>5.35</c:v>
                </c:pt>
                <c:pt idx="111">
                  <c:v>81.900000000000006</c:v>
                </c:pt>
                <c:pt idx="112">
                  <c:v>200</c:v>
                </c:pt>
                <c:pt idx="113">
                  <c:v>121</c:v>
                </c:pt>
                <c:pt idx="114">
                  <c:v>59.5</c:v>
                </c:pt>
                <c:pt idx="115">
                  <c:v>56.8</c:v>
                </c:pt>
                <c:pt idx="116">
                  <c:v>52</c:v>
                </c:pt>
                <c:pt idx="117">
                  <c:v>54</c:v>
                </c:pt>
                <c:pt idx="118">
                  <c:v>63</c:v>
                </c:pt>
                <c:pt idx="119">
                  <c:v>33.4</c:v>
                </c:pt>
                <c:pt idx="120">
                  <c:v>66</c:v>
                </c:pt>
                <c:pt idx="121">
                  <c:v>49</c:v>
                </c:pt>
                <c:pt idx="122">
                  <c:v>57</c:v>
                </c:pt>
                <c:pt idx="123">
                  <c:v>100</c:v>
                </c:pt>
                <c:pt idx="124">
                  <c:v>154</c:v>
                </c:pt>
                <c:pt idx="125">
                  <c:v>61</c:v>
                </c:pt>
                <c:pt idx="126">
                  <c:v>208</c:v>
                </c:pt>
                <c:pt idx="127">
                  <c:v>60.4</c:v>
                </c:pt>
                <c:pt idx="128">
                  <c:v>49.6</c:v>
                </c:pt>
                <c:pt idx="129">
                  <c:v>89</c:v>
                </c:pt>
                <c:pt idx="130">
                  <c:v>54</c:v>
                </c:pt>
                <c:pt idx="131">
                  <c:v>161</c:v>
                </c:pt>
                <c:pt idx="132">
                  <c:v>61</c:v>
                </c:pt>
                <c:pt idx="133">
                  <c:v>54.1</c:v>
                </c:pt>
                <c:pt idx="134">
                  <c:v>17</c:v>
                </c:pt>
                <c:pt idx="135">
                  <c:v>34</c:v>
                </c:pt>
                <c:pt idx="136">
                  <c:v>60.4</c:v>
                </c:pt>
                <c:pt idx="137">
                  <c:v>63</c:v>
                </c:pt>
                <c:pt idx="138">
                  <c:v>90</c:v>
                </c:pt>
                <c:pt idx="139">
                  <c:v>85</c:v>
                </c:pt>
                <c:pt idx="140">
                  <c:v>202</c:v>
                </c:pt>
                <c:pt idx="141">
                  <c:v>64</c:v>
                </c:pt>
                <c:pt idx="142">
                  <c:v>60</c:v>
                </c:pt>
                <c:pt idx="143">
                  <c:v>25</c:v>
                </c:pt>
                <c:pt idx="144">
                  <c:v>5.3</c:v>
                </c:pt>
                <c:pt idx="145">
                  <c:v>63.1</c:v>
                </c:pt>
                <c:pt idx="146">
                  <c:v>70</c:v>
                </c:pt>
                <c:pt idx="147">
                  <c:v>58</c:v>
                </c:pt>
                <c:pt idx="148">
                  <c:v>87</c:v>
                </c:pt>
                <c:pt idx="149">
                  <c:v>56</c:v>
                </c:pt>
                <c:pt idx="150">
                  <c:v>61</c:v>
                </c:pt>
                <c:pt idx="151">
                  <c:v>50</c:v>
                </c:pt>
                <c:pt idx="152">
                  <c:v>71.599999999999994</c:v>
                </c:pt>
                <c:pt idx="153">
                  <c:v>69.3</c:v>
                </c:pt>
                <c:pt idx="154">
                  <c:v>35</c:v>
                </c:pt>
                <c:pt idx="155">
                  <c:v>35</c:v>
                </c:pt>
                <c:pt idx="156">
                  <c:v>53</c:v>
                </c:pt>
                <c:pt idx="157">
                  <c:v>52</c:v>
                </c:pt>
                <c:pt idx="158">
                  <c:v>48</c:v>
                </c:pt>
                <c:pt idx="159">
                  <c:v>18</c:v>
                </c:pt>
                <c:pt idx="160">
                  <c:v>102.8</c:v>
                </c:pt>
                <c:pt idx="161">
                  <c:v>5</c:v>
                </c:pt>
                <c:pt idx="162">
                  <c:v>76</c:v>
                </c:pt>
                <c:pt idx="163">
                  <c:v>76</c:v>
                </c:pt>
              </c:numCache>
            </c:numRef>
          </c:xVal>
          <c:yVal>
            <c:numRef>
              <c:f>[1]Deposits_paper_table!$A$2:$A$165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6A-E143-B83C-9FFA1EF6E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610880"/>
        <c:axId val="1961624576"/>
      </c:scatterChart>
      <c:valAx>
        <c:axId val="1961610880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624576"/>
        <c:crosses val="autoZero"/>
        <c:crossBetween val="midCat"/>
      </c:valAx>
      <c:valAx>
        <c:axId val="19616245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61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Chart Title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GB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Chart Title</a:t>
          </a:r>
        </a:p>
      </cx:txPr>
    </cx:title>
    <cx:plotArea>
      <cx:plotAreaRegion>
        <cx:series layoutId="clusteredColumn" uniqueId="{C6AEC10A-D2DF-5443-8EBB-A3FE14FA99F1}" formatIdx="0">
          <cx:dataId val="0"/>
          <cx:layoutPr>
            <cx:binning intervalClosed="r" underflow="10">
              <cx:binSize val="10"/>
            </cx:binning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799101</xdr:colOff>
      <xdr:row>10</xdr:row>
      <xdr:rowOff>91038</xdr:rowOff>
    </xdr:from>
    <xdr:to>
      <xdr:col>34</xdr:col>
      <xdr:colOff>313931</xdr:colOff>
      <xdr:row>52</xdr:row>
      <xdr:rowOff>57078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7C54EC-3C92-8047-86F1-716859085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310638</xdr:colOff>
      <xdr:row>10</xdr:row>
      <xdr:rowOff>177046</xdr:rowOff>
    </xdr:from>
    <xdr:to>
      <xdr:col>45</xdr:col>
      <xdr:colOff>375529</xdr:colOff>
      <xdr:row>38</xdr:row>
      <xdr:rowOff>139595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5B421AF-0E57-6542-B390-0AC1CA739C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956238" y="2209046"/>
              <a:ext cx="8319891" cy="56521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diaz/Dropbox/01_MPhil_Sydney_Uni/02_DataBases_NA/00_06_June/NA_Deposits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osits"/>
      <sheetName val="Pending"/>
      <sheetName val="Unsuitable"/>
      <sheetName val="Deposits_Simplified"/>
      <sheetName val="pos_all"/>
      <sheetName val="pos_porphyry"/>
      <sheetName val="Deposits_paper_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>
            <v>1</v>
          </cell>
          <cell r="F2">
            <v>70</v>
          </cell>
        </row>
        <row r="3">
          <cell r="A3">
            <v>2</v>
          </cell>
          <cell r="F3">
            <v>105.8</v>
          </cell>
        </row>
        <row r="4">
          <cell r="A4">
            <v>3</v>
          </cell>
          <cell r="F4">
            <v>63</v>
          </cell>
        </row>
        <row r="5">
          <cell r="A5">
            <v>4</v>
          </cell>
          <cell r="F5">
            <v>205</v>
          </cell>
        </row>
        <row r="6">
          <cell r="A6">
            <v>5</v>
          </cell>
          <cell r="F6">
            <v>208</v>
          </cell>
        </row>
        <row r="7">
          <cell r="A7">
            <v>6</v>
          </cell>
          <cell r="F7">
            <v>48</v>
          </cell>
        </row>
        <row r="8">
          <cell r="A8">
            <v>7</v>
          </cell>
          <cell r="F8">
            <v>169</v>
          </cell>
        </row>
        <row r="9">
          <cell r="A9">
            <v>8</v>
          </cell>
          <cell r="F9">
            <v>108.5</v>
          </cell>
        </row>
        <row r="10">
          <cell r="A10">
            <v>9</v>
          </cell>
          <cell r="F10">
            <v>55.8</v>
          </cell>
        </row>
        <row r="11">
          <cell r="A11">
            <v>10</v>
          </cell>
          <cell r="F11">
            <v>52</v>
          </cell>
        </row>
        <row r="12">
          <cell r="A12">
            <v>11</v>
          </cell>
          <cell r="F12">
            <v>71</v>
          </cell>
        </row>
        <row r="13">
          <cell r="A13">
            <v>12</v>
          </cell>
          <cell r="F13">
            <v>65.7</v>
          </cell>
        </row>
        <row r="14">
          <cell r="A14">
            <v>13</v>
          </cell>
          <cell r="F14">
            <v>167</v>
          </cell>
        </row>
        <row r="15">
          <cell r="A15">
            <v>14</v>
          </cell>
          <cell r="F15">
            <v>167</v>
          </cell>
        </row>
        <row r="16">
          <cell r="A16">
            <v>15</v>
          </cell>
          <cell r="F16">
            <v>167</v>
          </cell>
        </row>
        <row r="17">
          <cell r="A17">
            <v>16</v>
          </cell>
          <cell r="F17">
            <v>53</v>
          </cell>
        </row>
        <row r="18">
          <cell r="A18">
            <v>17</v>
          </cell>
          <cell r="F18">
            <v>3.6</v>
          </cell>
        </row>
        <row r="19">
          <cell r="A19">
            <v>18</v>
          </cell>
          <cell r="F19">
            <v>53</v>
          </cell>
        </row>
        <row r="20">
          <cell r="A20">
            <v>19</v>
          </cell>
          <cell r="F20">
            <v>55.9</v>
          </cell>
        </row>
        <row r="21">
          <cell r="A21">
            <v>20</v>
          </cell>
          <cell r="F21">
            <v>52</v>
          </cell>
        </row>
        <row r="22">
          <cell r="A22">
            <v>21</v>
          </cell>
          <cell r="F22">
            <v>203</v>
          </cell>
        </row>
        <row r="23">
          <cell r="A23">
            <v>22</v>
          </cell>
          <cell r="F23">
            <v>59</v>
          </cell>
        </row>
        <row r="24">
          <cell r="A24">
            <v>23</v>
          </cell>
          <cell r="F24">
            <v>180</v>
          </cell>
        </row>
        <row r="25">
          <cell r="A25">
            <v>24</v>
          </cell>
          <cell r="F25">
            <v>63</v>
          </cell>
        </row>
        <row r="26">
          <cell r="A26">
            <v>25</v>
          </cell>
          <cell r="F26">
            <v>72</v>
          </cell>
        </row>
        <row r="27">
          <cell r="A27">
            <v>26</v>
          </cell>
          <cell r="F27">
            <v>69</v>
          </cell>
        </row>
        <row r="28">
          <cell r="A28">
            <v>27</v>
          </cell>
          <cell r="F28">
            <v>195</v>
          </cell>
        </row>
        <row r="29">
          <cell r="A29">
            <v>28</v>
          </cell>
          <cell r="F29">
            <v>88</v>
          </cell>
        </row>
        <row r="30">
          <cell r="A30">
            <v>29</v>
          </cell>
          <cell r="F30">
            <v>193</v>
          </cell>
        </row>
        <row r="31">
          <cell r="A31">
            <v>30</v>
          </cell>
          <cell r="F31">
            <v>66</v>
          </cell>
        </row>
        <row r="32">
          <cell r="A32">
            <v>31</v>
          </cell>
          <cell r="F32">
            <v>87</v>
          </cell>
        </row>
        <row r="33">
          <cell r="A33">
            <v>32</v>
          </cell>
          <cell r="F33">
            <v>208</v>
          </cell>
        </row>
        <row r="34">
          <cell r="A34">
            <v>33</v>
          </cell>
          <cell r="F34">
            <v>70.900000000000006</v>
          </cell>
        </row>
        <row r="35">
          <cell r="A35">
            <v>34</v>
          </cell>
          <cell r="F35">
            <v>59</v>
          </cell>
        </row>
        <row r="36">
          <cell r="A36">
            <v>35</v>
          </cell>
          <cell r="F36">
            <v>70</v>
          </cell>
        </row>
        <row r="37">
          <cell r="A37">
            <v>36</v>
          </cell>
          <cell r="F37">
            <v>50</v>
          </cell>
        </row>
        <row r="38">
          <cell r="A38">
            <v>37</v>
          </cell>
          <cell r="F38">
            <v>71</v>
          </cell>
        </row>
        <row r="39">
          <cell r="A39">
            <v>38</v>
          </cell>
          <cell r="F39">
            <v>77</v>
          </cell>
        </row>
        <row r="40">
          <cell r="A40">
            <v>39</v>
          </cell>
          <cell r="F40">
            <v>74</v>
          </cell>
        </row>
        <row r="41">
          <cell r="A41">
            <v>40</v>
          </cell>
          <cell r="F41">
            <v>59</v>
          </cell>
        </row>
        <row r="42">
          <cell r="A42">
            <v>41</v>
          </cell>
          <cell r="F42">
            <v>37</v>
          </cell>
        </row>
        <row r="43">
          <cell r="A43">
            <v>42</v>
          </cell>
          <cell r="F43">
            <v>46.3</v>
          </cell>
        </row>
        <row r="44">
          <cell r="A44">
            <v>43</v>
          </cell>
          <cell r="F44">
            <v>38.64</v>
          </cell>
        </row>
        <row r="45">
          <cell r="A45">
            <v>44</v>
          </cell>
          <cell r="F45">
            <v>64</v>
          </cell>
        </row>
        <row r="46">
          <cell r="A46">
            <v>45</v>
          </cell>
          <cell r="F46">
            <v>56</v>
          </cell>
        </row>
        <row r="47">
          <cell r="A47">
            <v>46</v>
          </cell>
          <cell r="F47">
            <v>64</v>
          </cell>
        </row>
        <row r="48">
          <cell r="A48">
            <v>47</v>
          </cell>
          <cell r="F48">
            <v>85</v>
          </cell>
        </row>
        <row r="49">
          <cell r="A49">
            <v>48</v>
          </cell>
          <cell r="F49">
            <v>150</v>
          </cell>
        </row>
        <row r="50">
          <cell r="A50">
            <v>49</v>
          </cell>
          <cell r="F50">
            <v>64</v>
          </cell>
        </row>
        <row r="51">
          <cell r="A51">
            <v>50</v>
          </cell>
          <cell r="F51">
            <v>59</v>
          </cell>
        </row>
        <row r="52">
          <cell r="A52">
            <v>51</v>
          </cell>
          <cell r="F52">
            <v>75</v>
          </cell>
        </row>
        <row r="53">
          <cell r="A53">
            <v>52</v>
          </cell>
          <cell r="F53">
            <v>48</v>
          </cell>
        </row>
        <row r="54">
          <cell r="A54">
            <v>53</v>
          </cell>
          <cell r="F54">
            <v>80</v>
          </cell>
        </row>
        <row r="55">
          <cell r="A55">
            <v>54</v>
          </cell>
          <cell r="F55">
            <v>94</v>
          </cell>
        </row>
        <row r="56">
          <cell r="A56">
            <v>55</v>
          </cell>
          <cell r="F56">
            <v>58</v>
          </cell>
        </row>
        <row r="57">
          <cell r="A57">
            <v>56</v>
          </cell>
          <cell r="F57">
            <v>71.400000000000006</v>
          </cell>
        </row>
        <row r="58">
          <cell r="A58">
            <v>57</v>
          </cell>
          <cell r="F58">
            <v>52</v>
          </cell>
        </row>
        <row r="59">
          <cell r="A59">
            <v>58</v>
          </cell>
          <cell r="F59">
            <v>208</v>
          </cell>
        </row>
        <row r="60">
          <cell r="A60">
            <v>59</v>
          </cell>
          <cell r="F60">
            <v>190</v>
          </cell>
        </row>
        <row r="61">
          <cell r="A61">
            <v>60</v>
          </cell>
          <cell r="F61">
            <v>60.9</v>
          </cell>
        </row>
        <row r="62">
          <cell r="A62">
            <v>61</v>
          </cell>
          <cell r="F62">
            <v>164.1</v>
          </cell>
        </row>
        <row r="63">
          <cell r="A63">
            <v>62</v>
          </cell>
          <cell r="F63">
            <v>56.8</v>
          </cell>
        </row>
        <row r="64">
          <cell r="A64">
            <v>63</v>
          </cell>
          <cell r="F64">
            <v>53.5</v>
          </cell>
        </row>
        <row r="65">
          <cell r="A65">
            <v>64</v>
          </cell>
          <cell r="F65">
            <v>73.900000000000006</v>
          </cell>
        </row>
        <row r="66">
          <cell r="A66">
            <v>65</v>
          </cell>
          <cell r="F66">
            <v>89</v>
          </cell>
        </row>
        <row r="67">
          <cell r="A67">
            <v>66</v>
          </cell>
          <cell r="F67">
            <v>111</v>
          </cell>
        </row>
        <row r="68">
          <cell r="A68">
            <v>67</v>
          </cell>
          <cell r="F68">
            <v>166</v>
          </cell>
        </row>
        <row r="69">
          <cell r="A69">
            <v>68</v>
          </cell>
          <cell r="F69">
            <v>57</v>
          </cell>
        </row>
        <row r="70">
          <cell r="A70">
            <v>69</v>
          </cell>
          <cell r="F70">
            <v>221</v>
          </cell>
        </row>
        <row r="71">
          <cell r="A71">
            <v>70</v>
          </cell>
          <cell r="F71">
            <v>89</v>
          </cell>
        </row>
        <row r="72">
          <cell r="A72">
            <v>71</v>
          </cell>
          <cell r="F72">
            <v>79</v>
          </cell>
        </row>
        <row r="73">
          <cell r="A73">
            <v>72</v>
          </cell>
          <cell r="F73">
            <v>52.4</v>
          </cell>
        </row>
        <row r="74">
          <cell r="A74">
            <v>73</v>
          </cell>
          <cell r="F74">
            <v>49</v>
          </cell>
        </row>
        <row r="75">
          <cell r="A75">
            <v>74</v>
          </cell>
          <cell r="F75">
            <v>208</v>
          </cell>
        </row>
        <row r="76">
          <cell r="A76">
            <v>75</v>
          </cell>
          <cell r="F76">
            <v>208</v>
          </cell>
        </row>
        <row r="77">
          <cell r="A77">
            <v>76</v>
          </cell>
          <cell r="F77">
            <v>76</v>
          </cell>
        </row>
        <row r="78">
          <cell r="A78">
            <v>77</v>
          </cell>
          <cell r="F78">
            <v>210</v>
          </cell>
        </row>
        <row r="79">
          <cell r="A79">
            <v>78</v>
          </cell>
          <cell r="F79">
            <v>61</v>
          </cell>
        </row>
        <row r="80">
          <cell r="A80">
            <v>79</v>
          </cell>
          <cell r="F80">
            <v>70</v>
          </cell>
        </row>
        <row r="81">
          <cell r="A81">
            <v>80</v>
          </cell>
          <cell r="F81">
            <v>21</v>
          </cell>
        </row>
        <row r="82">
          <cell r="A82">
            <v>81</v>
          </cell>
          <cell r="F82">
            <v>205</v>
          </cell>
        </row>
        <row r="83">
          <cell r="A83">
            <v>82</v>
          </cell>
          <cell r="F83">
            <v>76</v>
          </cell>
        </row>
        <row r="84">
          <cell r="A84">
            <v>83</v>
          </cell>
          <cell r="F84">
            <v>51</v>
          </cell>
        </row>
        <row r="85">
          <cell r="A85">
            <v>84</v>
          </cell>
          <cell r="F85">
            <v>92.4</v>
          </cell>
        </row>
        <row r="86">
          <cell r="A86">
            <v>85</v>
          </cell>
          <cell r="F86">
            <v>70</v>
          </cell>
        </row>
        <row r="87">
          <cell r="A87">
            <v>86</v>
          </cell>
          <cell r="F87">
            <v>49</v>
          </cell>
        </row>
        <row r="88">
          <cell r="A88">
            <v>87</v>
          </cell>
          <cell r="F88">
            <v>193</v>
          </cell>
        </row>
        <row r="89">
          <cell r="A89">
            <v>88</v>
          </cell>
          <cell r="F89">
            <v>46</v>
          </cell>
        </row>
        <row r="90">
          <cell r="A90">
            <v>89</v>
          </cell>
          <cell r="F90">
            <v>62</v>
          </cell>
        </row>
        <row r="91">
          <cell r="A91">
            <v>90</v>
          </cell>
          <cell r="F91">
            <v>210</v>
          </cell>
        </row>
        <row r="92">
          <cell r="A92">
            <v>91</v>
          </cell>
          <cell r="F92">
            <v>210</v>
          </cell>
        </row>
        <row r="93">
          <cell r="A93">
            <v>92</v>
          </cell>
          <cell r="F93">
            <v>82</v>
          </cell>
        </row>
        <row r="94">
          <cell r="A94">
            <v>93</v>
          </cell>
          <cell r="F94">
            <v>169</v>
          </cell>
        </row>
        <row r="95">
          <cell r="A95">
            <v>94</v>
          </cell>
          <cell r="F95">
            <v>104.8</v>
          </cell>
        </row>
        <row r="96">
          <cell r="A96">
            <v>95</v>
          </cell>
          <cell r="F96">
            <v>208</v>
          </cell>
        </row>
        <row r="97">
          <cell r="A97">
            <v>96</v>
          </cell>
          <cell r="F97">
            <v>35.6</v>
          </cell>
        </row>
        <row r="98">
          <cell r="A98">
            <v>97</v>
          </cell>
          <cell r="F98">
            <v>49</v>
          </cell>
        </row>
        <row r="99">
          <cell r="A99">
            <v>98</v>
          </cell>
          <cell r="F99">
            <v>173</v>
          </cell>
        </row>
        <row r="100">
          <cell r="A100">
            <v>99</v>
          </cell>
          <cell r="F100">
            <v>73</v>
          </cell>
        </row>
        <row r="101">
          <cell r="A101">
            <v>100</v>
          </cell>
          <cell r="F101">
            <v>7.15</v>
          </cell>
        </row>
        <row r="102">
          <cell r="A102">
            <v>101</v>
          </cell>
          <cell r="F102">
            <v>203</v>
          </cell>
        </row>
        <row r="103">
          <cell r="A103">
            <v>102</v>
          </cell>
          <cell r="F103">
            <v>136</v>
          </cell>
        </row>
        <row r="104">
          <cell r="A104">
            <v>103</v>
          </cell>
          <cell r="F104">
            <v>208</v>
          </cell>
        </row>
        <row r="105">
          <cell r="A105">
            <v>104</v>
          </cell>
          <cell r="F105">
            <v>53</v>
          </cell>
        </row>
        <row r="106">
          <cell r="A106">
            <v>105</v>
          </cell>
          <cell r="F106">
            <v>7.15</v>
          </cell>
        </row>
        <row r="107">
          <cell r="A107">
            <v>106</v>
          </cell>
          <cell r="F107">
            <v>199</v>
          </cell>
        </row>
        <row r="108">
          <cell r="A108">
            <v>107</v>
          </cell>
          <cell r="F108">
            <v>196</v>
          </cell>
        </row>
        <row r="109">
          <cell r="A109">
            <v>108</v>
          </cell>
          <cell r="F109">
            <v>218</v>
          </cell>
        </row>
        <row r="110">
          <cell r="A110">
            <v>109</v>
          </cell>
          <cell r="F110">
            <v>40</v>
          </cell>
        </row>
        <row r="111">
          <cell r="A111">
            <v>110</v>
          </cell>
          <cell r="F111">
            <v>49.9</v>
          </cell>
        </row>
        <row r="112">
          <cell r="A112">
            <v>111</v>
          </cell>
          <cell r="F112">
            <v>5.35</v>
          </cell>
        </row>
        <row r="113">
          <cell r="A113">
            <v>112</v>
          </cell>
          <cell r="F113">
            <v>81.900000000000006</v>
          </cell>
        </row>
        <row r="114">
          <cell r="A114">
            <v>113</v>
          </cell>
          <cell r="F114">
            <v>200</v>
          </cell>
        </row>
        <row r="115">
          <cell r="A115">
            <v>114</v>
          </cell>
          <cell r="F115">
            <v>121</v>
          </cell>
        </row>
        <row r="116">
          <cell r="A116">
            <v>115</v>
          </cell>
          <cell r="F116">
            <v>59.5</v>
          </cell>
        </row>
        <row r="117">
          <cell r="A117">
            <v>116</v>
          </cell>
          <cell r="F117">
            <v>56.8</v>
          </cell>
        </row>
        <row r="118">
          <cell r="A118">
            <v>117</v>
          </cell>
          <cell r="F118">
            <v>52</v>
          </cell>
        </row>
        <row r="119">
          <cell r="A119">
            <v>118</v>
          </cell>
          <cell r="F119">
            <v>54</v>
          </cell>
        </row>
        <row r="120">
          <cell r="A120">
            <v>119</v>
          </cell>
          <cell r="F120">
            <v>63</v>
          </cell>
        </row>
        <row r="121">
          <cell r="A121">
            <v>120</v>
          </cell>
          <cell r="F121">
            <v>33.4</v>
          </cell>
        </row>
        <row r="122">
          <cell r="A122">
            <v>121</v>
          </cell>
          <cell r="F122">
            <v>66</v>
          </cell>
        </row>
        <row r="123">
          <cell r="A123">
            <v>122</v>
          </cell>
          <cell r="F123">
            <v>49</v>
          </cell>
        </row>
        <row r="124">
          <cell r="A124">
            <v>123</v>
          </cell>
          <cell r="F124">
            <v>57</v>
          </cell>
        </row>
        <row r="125">
          <cell r="A125">
            <v>124</v>
          </cell>
          <cell r="F125">
            <v>100</v>
          </cell>
        </row>
        <row r="126">
          <cell r="A126">
            <v>125</v>
          </cell>
          <cell r="F126">
            <v>154</v>
          </cell>
        </row>
        <row r="127">
          <cell r="A127">
            <v>126</v>
          </cell>
          <cell r="F127">
            <v>61</v>
          </cell>
        </row>
        <row r="128">
          <cell r="A128">
            <v>127</v>
          </cell>
          <cell r="F128">
            <v>208</v>
          </cell>
        </row>
        <row r="129">
          <cell r="A129">
            <v>128</v>
          </cell>
          <cell r="F129">
            <v>60.4</v>
          </cell>
        </row>
        <row r="130">
          <cell r="A130">
            <v>129</v>
          </cell>
          <cell r="F130">
            <v>49.6</v>
          </cell>
        </row>
        <row r="131">
          <cell r="A131">
            <v>130</v>
          </cell>
          <cell r="F131">
            <v>89</v>
          </cell>
        </row>
        <row r="132">
          <cell r="A132">
            <v>131</v>
          </cell>
          <cell r="F132">
            <v>54</v>
          </cell>
        </row>
        <row r="133">
          <cell r="A133">
            <v>132</v>
          </cell>
          <cell r="F133">
            <v>161</v>
          </cell>
        </row>
        <row r="134">
          <cell r="A134">
            <v>133</v>
          </cell>
          <cell r="F134">
            <v>61</v>
          </cell>
        </row>
        <row r="135">
          <cell r="A135">
            <v>134</v>
          </cell>
          <cell r="F135">
            <v>54.1</v>
          </cell>
        </row>
        <row r="136">
          <cell r="A136">
            <v>135</v>
          </cell>
          <cell r="F136">
            <v>17</v>
          </cell>
        </row>
        <row r="137">
          <cell r="A137">
            <v>136</v>
          </cell>
          <cell r="F137">
            <v>34</v>
          </cell>
        </row>
        <row r="138">
          <cell r="A138">
            <v>137</v>
          </cell>
          <cell r="F138">
            <v>60.4</v>
          </cell>
        </row>
        <row r="139">
          <cell r="A139">
            <v>138</v>
          </cell>
          <cell r="F139">
            <v>63</v>
          </cell>
        </row>
        <row r="140">
          <cell r="A140">
            <v>139</v>
          </cell>
          <cell r="F140">
            <v>90</v>
          </cell>
        </row>
        <row r="141">
          <cell r="A141">
            <v>140</v>
          </cell>
          <cell r="F141">
            <v>85</v>
          </cell>
        </row>
        <row r="142">
          <cell r="A142">
            <v>141</v>
          </cell>
          <cell r="F142">
            <v>202</v>
          </cell>
        </row>
        <row r="143">
          <cell r="A143">
            <v>142</v>
          </cell>
          <cell r="F143">
            <v>64</v>
          </cell>
        </row>
        <row r="144">
          <cell r="A144">
            <v>143</v>
          </cell>
          <cell r="F144">
            <v>60</v>
          </cell>
        </row>
        <row r="145">
          <cell r="A145">
            <v>144</v>
          </cell>
          <cell r="F145">
            <v>25</v>
          </cell>
        </row>
        <row r="146">
          <cell r="A146">
            <v>145</v>
          </cell>
          <cell r="F146">
            <v>5.3</v>
          </cell>
        </row>
        <row r="147">
          <cell r="A147">
            <v>146</v>
          </cell>
          <cell r="F147">
            <v>63.1</v>
          </cell>
        </row>
        <row r="148">
          <cell r="A148">
            <v>147</v>
          </cell>
          <cell r="F148">
            <v>70</v>
          </cell>
        </row>
        <row r="149">
          <cell r="A149">
            <v>148</v>
          </cell>
          <cell r="F149">
            <v>58</v>
          </cell>
        </row>
        <row r="150">
          <cell r="A150">
            <v>149</v>
          </cell>
          <cell r="F150">
            <v>87</v>
          </cell>
        </row>
        <row r="151">
          <cell r="A151">
            <v>150</v>
          </cell>
          <cell r="F151">
            <v>56</v>
          </cell>
        </row>
        <row r="152">
          <cell r="A152">
            <v>151</v>
          </cell>
          <cell r="F152">
            <v>61</v>
          </cell>
        </row>
        <row r="153">
          <cell r="A153">
            <v>152</v>
          </cell>
          <cell r="F153">
            <v>50</v>
          </cell>
        </row>
        <row r="154">
          <cell r="A154">
            <v>153</v>
          </cell>
          <cell r="F154">
            <v>71.599999999999994</v>
          </cell>
        </row>
        <row r="155">
          <cell r="A155">
            <v>154</v>
          </cell>
          <cell r="F155">
            <v>69.3</v>
          </cell>
        </row>
        <row r="156">
          <cell r="A156">
            <v>155</v>
          </cell>
          <cell r="F156">
            <v>35</v>
          </cell>
        </row>
        <row r="157">
          <cell r="A157">
            <v>156</v>
          </cell>
          <cell r="F157">
            <v>35</v>
          </cell>
        </row>
        <row r="158">
          <cell r="A158">
            <v>157</v>
          </cell>
          <cell r="F158">
            <v>53</v>
          </cell>
        </row>
        <row r="159">
          <cell r="A159">
            <v>158</v>
          </cell>
          <cell r="F159">
            <v>52</v>
          </cell>
        </row>
        <row r="160">
          <cell r="A160">
            <v>159</v>
          </cell>
          <cell r="F160">
            <v>48</v>
          </cell>
        </row>
        <row r="161">
          <cell r="A161">
            <v>160</v>
          </cell>
          <cell r="F161">
            <v>18</v>
          </cell>
        </row>
        <row r="162">
          <cell r="A162">
            <v>161</v>
          </cell>
          <cell r="F162">
            <v>102.8</v>
          </cell>
        </row>
        <row r="163">
          <cell r="A163">
            <v>162</v>
          </cell>
          <cell r="F163">
            <v>5</v>
          </cell>
        </row>
        <row r="164">
          <cell r="A164">
            <v>163</v>
          </cell>
          <cell r="F164">
            <v>76</v>
          </cell>
        </row>
        <row r="165">
          <cell r="A165">
            <v>164</v>
          </cell>
          <cell r="B165" t="str">
            <v>PAL</v>
          </cell>
          <cell r="C165" t="str">
            <v>Yukon</v>
          </cell>
          <cell r="D165">
            <v>62.610003663999997</v>
          </cell>
          <cell r="E165">
            <v>-137.20392358500001</v>
          </cell>
          <cell r="F165">
            <v>76</v>
          </cell>
          <cell r="G165">
            <v>76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B16E9-CECE-0C43-9AB7-636C6F42A6F8}">
  <dimension ref="A1:H253"/>
  <sheetViews>
    <sheetView workbookViewId="0">
      <selection sqref="A1:XFD1048576"/>
    </sheetView>
  </sheetViews>
  <sheetFormatPr baseColWidth="10" defaultRowHeight="16" x14ac:dyDescent="0.2"/>
  <cols>
    <col min="1" max="1" width="4.1640625" bestFit="1" customWidth="1"/>
    <col min="2" max="2" width="34.1640625" bestFit="1" customWidth="1"/>
    <col min="3" max="3" width="14.6640625" bestFit="1" customWidth="1"/>
    <col min="4" max="4" width="5.6640625" bestFit="1" customWidth="1"/>
    <col min="5" max="5" width="7.33203125" bestFit="1" customWidth="1"/>
    <col min="6" max="6" width="9" bestFit="1" customWidth="1"/>
    <col min="7" max="7" width="6.83203125" bestFit="1" customWidth="1"/>
    <col min="8" max="8" width="80.332031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>
        <v>1</v>
      </c>
      <c r="B2" s="2" t="s">
        <v>8</v>
      </c>
      <c r="C2" s="2" t="s">
        <v>9</v>
      </c>
      <c r="D2" s="3">
        <v>59.709721999999999</v>
      </c>
      <c r="E2" s="3">
        <v>-133.405</v>
      </c>
      <c r="F2" s="2">
        <v>70</v>
      </c>
      <c r="G2" s="2">
        <v>70</v>
      </c>
      <c r="H2" s="2" t="s">
        <v>10</v>
      </c>
    </row>
    <row r="3" spans="1:8" x14ac:dyDescent="0.2">
      <c r="A3" s="2">
        <v>2</v>
      </c>
      <c r="B3" s="2" t="s">
        <v>11</v>
      </c>
      <c r="C3" s="2" t="s">
        <v>12</v>
      </c>
      <c r="D3" s="3">
        <v>64.228700000000003</v>
      </c>
      <c r="E3" s="3">
        <v>-143.93119999999999</v>
      </c>
      <c r="F3" s="2">
        <v>105.8</v>
      </c>
      <c r="G3" s="2">
        <v>105.8</v>
      </c>
      <c r="H3" s="2" t="s">
        <v>13</v>
      </c>
    </row>
    <row r="4" spans="1:8" x14ac:dyDescent="0.2">
      <c r="A4" s="2">
        <v>3</v>
      </c>
      <c r="B4" s="2" t="s">
        <v>14</v>
      </c>
      <c r="C4" s="2" t="s">
        <v>15</v>
      </c>
      <c r="D4" s="3">
        <v>32.36</v>
      </c>
      <c r="E4" s="3">
        <v>-112.85</v>
      </c>
      <c r="F4" s="2">
        <v>63</v>
      </c>
      <c r="G4" s="2">
        <v>63</v>
      </c>
      <c r="H4" s="2" t="s">
        <v>16</v>
      </c>
    </row>
    <row r="5" spans="1:8" x14ac:dyDescent="0.2">
      <c r="A5" s="2">
        <v>4</v>
      </c>
      <c r="B5" s="2" t="s">
        <v>17</v>
      </c>
      <c r="C5" s="2" t="s">
        <v>9</v>
      </c>
      <c r="D5" s="3">
        <v>57.744204828000001</v>
      </c>
      <c r="E5" s="3">
        <v>-130.33531971100001</v>
      </c>
      <c r="F5" s="2">
        <v>205</v>
      </c>
      <c r="G5" s="2">
        <v>205</v>
      </c>
      <c r="H5" s="2" t="s">
        <v>18</v>
      </c>
    </row>
    <row r="6" spans="1:8" x14ac:dyDescent="0.2">
      <c r="A6" s="2">
        <v>5</v>
      </c>
      <c r="B6" s="2" t="s">
        <v>19</v>
      </c>
      <c r="C6" s="2" t="s">
        <v>9</v>
      </c>
      <c r="D6" s="3">
        <v>50.423105911</v>
      </c>
      <c r="E6" s="3">
        <v>-120.987215412</v>
      </c>
      <c r="F6" s="2">
        <v>208</v>
      </c>
      <c r="G6" s="2">
        <v>208</v>
      </c>
      <c r="H6" s="2" t="s">
        <v>20</v>
      </c>
    </row>
    <row r="7" spans="1:8" x14ac:dyDescent="0.2">
      <c r="A7" s="2">
        <v>6</v>
      </c>
      <c r="B7" s="2" t="s">
        <v>19</v>
      </c>
      <c r="C7" s="2" t="s">
        <v>9</v>
      </c>
      <c r="D7" s="3">
        <v>57.059404651999998</v>
      </c>
      <c r="E7" s="3">
        <v>-131.54951951800001</v>
      </c>
      <c r="F7" s="2">
        <v>48</v>
      </c>
      <c r="G7" s="2">
        <v>48</v>
      </c>
      <c r="H7" s="2" t="s">
        <v>21</v>
      </c>
    </row>
    <row r="8" spans="1:8" x14ac:dyDescent="0.2">
      <c r="A8" s="2">
        <v>7</v>
      </c>
      <c r="B8" s="2" t="s">
        <v>22</v>
      </c>
      <c r="C8" s="2" t="s">
        <v>23</v>
      </c>
      <c r="D8" s="3">
        <v>38.96</v>
      </c>
      <c r="E8" s="3">
        <v>-119.27</v>
      </c>
      <c r="F8" s="2">
        <v>169</v>
      </c>
      <c r="G8" s="2">
        <v>169</v>
      </c>
      <c r="H8" s="2" t="s">
        <v>24</v>
      </c>
    </row>
    <row r="9" spans="1:8" x14ac:dyDescent="0.2">
      <c r="A9" s="2">
        <v>8</v>
      </c>
      <c r="B9" s="2" t="s">
        <v>25</v>
      </c>
      <c r="C9" s="2" t="s">
        <v>26</v>
      </c>
      <c r="D9" s="3">
        <v>62.26511</v>
      </c>
      <c r="E9" s="3">
        <v>-137.09040999999999</v>
      </c>
      <c r="F9" s="2">
        <v>108.5</v>
      </c>
      <c r="G9" s="2">
        <v>106.5</v>
      </c>
      <c r="H9" s="2" t="s">
        <v>27</v>
      </c>
    </row>
    <row r="10" spans="1:8" x14ac:dyDescent="0.2">
      <c r="A10" s="2">
        <v>9</v>
      </c>
      <c r="B10" s="2" t="s">
        <v>28</v>
      </c>
      <c r="C10" s="2" t="s">
        <v>29</v>
      </c>
      <c r="D10" s="3">
        <v>28.526620000000001</v>
      </c>
      <c r="E10" s="3">
        <v>-109.62146</v>
      </c>
      <c r="F10" s="2">
        <v>55.8</v>
      </c>
      <c r="G10" s="2">
        <v>53.5</v>
      </c>
      <c r="H10" s="2" t="s">
        <v>30</v>
      </c>
    </row>
    <row r="11" spans="1:8" x14ac:dyDescent="0.2">
      <c r="A11" s="2">
        <v>10</v>
      </c>
      <c r="B11" s="2" t="s">
        <v>31</v>
      </c>
      <c r="C11" s="2" t="s">
        <v>9</v>
      </c>
      <c r="D11" s="3">
        <v>54.853605420999997</v>
      </c>
      <c r="E11" s="3">
        <v>-126.002217761</v>
      </c>
      <c r="F11" s="2">
        <v>52</v>
      </c>
      <c r="G11" s="2">
        <v>52</v>
      </c>
      <c r="H11" s="2" t="s">
        <v>32</v>
      </c>
    </row>
    <row r="12" spans="1:8" x14ac:dyDescent="0.2">
      <c r="A12" s="2">
        <v>11</v>
      </c>
      <c r="B12" s="2" t="s">
        <v>33</v>
      </c>
      <c r="C12" s="2" t="s">
        <v>15</v>
      </c>
      <c r="D12" s="3">
        <v>34.58</v>
      </c>
      <c r="E12" s="3">
        <v>-113.17</v>
      </c>
      <c r="F12" s="2">
        <v>71</v>
      </c>
      <c r="G12" s="2">
        <v>71</v>
      </c>
      <c r="H12" s="2" t="s">
        <v>16</v>
      </c>
    </row>
    <row r="13" spans="1:8" x14ac:dyDescent="0.2">
      <c r="A13" s="2">
        <v>12</v>
      </c>
      <c r="B13" s="2" t="s">
        <v>34</v>
      </c>
      <c r="C13" s="2" t="s">
        <v>35</v>
      </c>
      <c r="D13" s="3">
        <v>27.015060528999999</v>
      </c>
      <c r="E13" s="3">
        <v>-108.121252336</v>
      </c>
      <c r="F13" s="2">
        <v>65.7</v>
      </c>
      <c r="G13" s="2">
        <v>65.7</v>
      </c>
      <c r="H13" s="2" t="s">
        <v>36</v>
      </c>
    </row>
    <row r="14" spans="1:8" x14ac:dyDescent="0.2">
      <c r="A14" s="2">
        <v>13</v>
      </c>
      <c r="B14" s="2" t="s">
        <v>37</v>
      </c>
      <c r="C14" s="2" t="s">
        <v>9</v>
      </c>
      <c r="D14" s="3">
        <v>50.610805130000003</v>
      </c>
      <c r="E14" s="3">
        <v>-127.511716476</v>
      </c>
      <c r="F14" s="2">
        <v>167</v>
      </c>
      <c r="G14" s="2">
        <v>167</v>
      </c>
      <c r="H14" s="2" t="s">
        <v>38</v>
      </c>
    </row>
    <row r="15" spans="1:8" x14ac:dyDescent="0.2">
      <c r="A15" s="2">
        <v>14</v>
      </c>
      <c r="B15" s="2" t="s">
        <v>39</v>
      </c>
      <c r="C15" s="2" t="s">
        <v>9</v>
      </c>
      <c r="D15" s="3">
        <v>50.596105129999998</v>
      </c>
      <c r="E15" s="3">
        <v>-127.45581646399999</v>
      </c>
      <c r="F15" s="2">
        <v>167</v>
      </c>
      <c r="G15" s="2">
        <v>167</v>
      </c>
      <c r="H15" s="2" t="s">
        <v>40</v>
      </c>
    </row>
    <row r="16" spans="1:8" x14ac:dyDescent="0.2">
      <c r="A16" s="2">
        <v>15</v>
      </c>
      <c r="B16" s="2" t="s">
        <v>41</v>
      </c>
      <c r="C16" s="2" t="s">
        <v>9</v>
      </c>
      <c r="D16" s="3">
        <v>50.631105128999998</v>
      </c>
      <c r="E16" s="3">
        <v>-127.521716484</v>
      </c>
      <c r="F16" s="2">
        <v>167</v>
      </c>
      <c r="G16" s="2">
        <v>167</v>
      </c>
      <c r="H16" s="2" t="s">
        <v>42</v>
      </c>
    </row>
    <row r="17" spans="1:8" x14ac:dyDescent="0.2">
      <c r="A17" s="2">
        <v>16</v>
      </c>
      <c r="B17" s="2" t="s">
        <v>43</v>
      </c>
      <c r="C17" s="2" t="s">
        <v>9</v>
      </c>
      <c r="D17" s="3">
        <v>56.113605317999998</v>
      </c>
      <c r="E17" s="3">
        <v>-126.88331843500001</v>
      </c>
      <c r="F17" s="2">
        <v>53</v>
      </c>
      <c r="G17" s="2">
        <v>53</v>
      </c>
      <c r="H17" s="2" t="s">
        <v>44</v>
      </c>
    </row>
    <row r="18" spans="1:8" x14ac:dyDescent="0.2">
      <c r="A18" s="2">
        <v>17</v>
      </c>
      <c r="B18" s="2" t="s">
        <v>45</v>
      </c>
      <c r="C18" s="2" t="s">
        <v>12</v>
      </c>
      <c r="D18" s="3">
        <v>56.516666666666701</v>
      </c>
      <c r="E18" s="3">
        <v>-158.4</v>
      </c>
      <c r="F18" s="2">
        <v>3.6</v>
      </c>
      <c r="G18" s="2">
        <v>3.6</v>
      </c>
      <c r="H18" s="2" t="s">
        <v>16</v>
      </c>
    </row>
    <row r="19" spans="1:8" x14ac:dyDescent="0.2">
      <c r="A19" s="2">
        <v>18</v>
      </c>
      <c r="B19" s="2" t="s">
        <v>46</v>
      </c>
      <c r="C19" s="2" t="s">
        <v>9</v>
      </c>
      <c r="D19" s="3">
        <v>55.002777999999999</v>
      </c>
      <c r="E19" s="3">
        <v>-126.231944</v>
      </c>
      <c r="F19" s="2">
        <v>53</v>
      </c>
      <c r="G19" s="2">
        <v>52</v>
      </c>
      <c r="H19" s="2" t="s">
        <v>47</v>
      </c>
    </row>
    <row r="20" spans="1:8" x14ac:dyDescent="0.2">
      <c r="A20" s="2">
        <v>19</v>
      </c>
      <c r="B20" s="2" t="s">
        <v>48</v>
      </c>
      <c r="C20" s="2" t="s">
        <v>29</v>
      </c>
      <c r="D20" s="3">
        <v>30.26962</v>
      </c>
      <c r="E20" s="3">
        <v>-109.69925000000001</v>
      </c>
      <c r="F20" s="2">
        <v>55.9</v>
      </c>
      <c r="G20" s="2">
        <v>55.9</v>
      </c>
      <c r="H20" s="2" t="s">
        <v>49</v>
      </c>
    </row>
    <row r="21" spans="1:8" x14ac:dyDescent="0.2">
      <c r="A21" s="2">
        <v>20</v>
      </c>
      <c r="B21" s="2" t="s">
        <v>50</v>
      </c>
      <c r="C21" s="2" t="s">
        <v>9</v>
      </c>
      <c r="D21" s="3">
        <v>53.803610999999997</v>
      </c>
      <c r="E21" s="3">
        <v>-127.435</v>
      </c>
      <c r="F21" s="2">
        <v>52</v>
      </c>
      <c r="G21" s="2">
        <v>47</v>
      </c>
      <c r="H21" s="2" t="s">
        <v>51</v>
      </c>
    </row>
    <row r="22" spans="1:8" x14ac:dyDescent="0.2">
      <c r="A22" s="2">
        <v>21</v>
      </c>
      <c r="B22" s="2" t="s">
        <v>52</v>
      </c>
      <c r="C22" s="2" t="s">
        <v>9</v>
      </c>
      <c r="D22" s="3">
        <v>50.498105914999996</v>
      </c>
      <c r="E22" s="3">
        <v>-120.987815434</v>
      </c>
      <c r="F22" s="2">
        <v>203</v>
      </c>
      <c r="G22" s="2">
        <v>203</v>
      </c>
      <c r="H22" s="2" t="s">
        <v>53</v>
      </c>
    </row>
    <row r="23" spans="1:8" x14ac:dyDescent="0.2">
      <c r="A23" s="2">
        <v>22</v>
      </c>
      <c r="B23" s="2" t="s">
        <v>54</v>
      </c>
      <c r="C23" s="2" t="s">
        <v>9</v>
      </c>
      <c r="D23" s="3">
        <v>54.809722000000001</v>
      </c>
      <c r="E23" s="3">
        <v>-126.896111</v>
      </c>
      <c r="F23" s="2">
        <v>59</v>
      </c>
      <c r="G23" s="2">
        <v>46</v>
      </c>
      <c r="H23" s="2" t="s">
        <v>55</v>
      </c>
    </row>
    <row r="24" spans="1:8" x14ac:dyDescent="0.2">
      <c r="A24" s="2">
        <v>23</v>
      </c>
      <c r="B24" s="2" t="s">
        <v>56</v>
      </c>
      <c r="C24" s="2" t="s">
        <v>15</v>
      </c>
      <c r="D24" s="3">
        <v>31.431944443999999</v>
      </c>
      <c r="E24" s="3">
        <v>-109.901388889</v>
      </c>
      <c r="F24" s="2">
        <v>180</v>
      </c>
      <c r="G24" s="2">
        <v>180</v>
      </c>
      <c r="H24" s="2" t="s">
        <v>57</v>
      </c>
    </row>
    <row r="25" spans="1:8" x14ac:dyDescent="0.2">
      <c r="A25" s="2">
        <v>24</v>
      </c>
      <c r="B25" s="2" t="s">
        <v>58</v>
      </c>
      <c r="C25" s="2" t="s">
        <v>9</v>
      </c>
      <c r="D25" s="3">
        <v>51.222505521999999</v>
      </c>
      <c r="E25" s="3">
        <v>-124.488916227</v>
      </c>
      <c r="F25" s="2">
        <v>63</v>
      </c>
      <c r="G25" s="2">
        <v>63</v>
      </c>
      <c r="H25" s="2" t="s">
        <v>59</v>
      </c>
    </row>
    <row r="26" spans="1:8" x14ac:dyDescent="0.2">
      <c r="A26" s="2">
        <v>25</v>
      </c>
      <c r="B26" s="2" t="s">
        <v>60</v>
      </c>
      <c r="C26" s="2" t="s">
        <v>12</v>
      </c>
      <c r="D26" s="3">
        <v>63.642200000000003</v>
      </c>
      <c r="E26" s="3">
        <v>-141.4573</v>
      </c>
      <c r="F26" s="2">
        <v>72</v>
      </c>
      <c r="G26" s="2">
        <v>71</v>
      </c>
      <c r="H26" s="2" t="s">
        <v>27</v>
      </c>
    </row>
    <row r="27" spans="1:8" x14ac:dyDescent="0.2">
      <c r="A27" s="2">
        <v>26</v>
      </c>
      <c r="B27" s="2" t="s">
        <v>61</v>
      </c>
      <c r="C27" s="2" t="s">
        <v>26</v>
      </c>
      <c r="D27" s="3">
        <v>62.450650000000003</v>
      </c>
      <c r="E27" s="3">
        <v>-137.80789999999999</v>
      </c>
      <c r="F27" s="2">
        <v>69</v>
      </c>
      <c r="G27" s="2">
        <v>68</v>
      </c>
      <c r="H27" s="2" t="s">
        <v>27</v>
      </c>
    </row>
    <row r="28" spans="1:8" x14ac:dyDescent="0.2">
      <c r="A28" s="2">
        <v>27</v>
      </c>
      <c r="B28" s="2" t="s">
        <v>62</v>
      </c>
      <c r="C28" s="2" t="s">
        <v>9</v>
      </c>
      <c r="D28" s="3">
        <v>49.879443999999999</v>
      </c>
      <c r="E28" s="3">
        <v>-120.006389</v>
      </c>
      <c r="F28" s="2">
        <v>195</v>
      </c>
      <c r="G28" s="2">
        <v>195</v>
      </c>
      <c r="H28" s="2" t="s">
        <v>63</v>
      </c>
    </row>
    <row r="29" spans="1:8" x14ac:dyDescent="0.2">
      <c r="A29" s="2">
        <v>28</v>
      </c>
      <c r="B29" s="2" t="s">
        <v>64</v>
      </c>
      <c r="C29" s="2" t="s">
        <v>23</v>
      </c>
      <c r="D29" s="3">
        <v>40.611758318</v>
      </c>
      <c r="E29" s="3">
        <v>-117.05173177</v>
      </c>
      <c r="F29" s="2">
        <v>88</v>
      </c>
      <c r="G29" s="2">
        <v>88</v>
      </c>
      <c r="H29" s="2" t="s">
        <v>65</v>
      </c>
    </row>
    <row r="30" spans="1:8" x14ac:dyDescent="0.2">
      <c r="A30" s="2">
        <v>29</v>
      </c>
      <c r="B30" s="2" t="s">
        <v>66</v>
      </c>
      <c r="C30" s="2" t="s">
        <v>9</v>
      </c>
      <c r="D30" s="3">
        <v>49.424705922000001</v>
      </c>
      <c r="E30" s="3">
        <v>-120.457215042</v>
      </c>
      <c r="F30" s="2">
        <v>193</v>
      </c>
      <c r="G30" s="2">
        <v>193</v>
      </c>
      <c r="H30" s="2" t="s">
        <v>67</v>
      </c>
    </row>
    <row r="31" spans="1:8" x14ac:dyDescent="0.2">
      <c r="A31" s="2">
        <v>30</v>
      </c>
      <c r="B31" s="2" t="s">
        <v>68</v>
      </c>
      <c r="C31" s="2" t="s">
        <v>69</v>
      </c>
      <c r="D31" s="3">
        <v>46.0202777777778</v>
      </c>
      <c r="E31" s="3">
        <v>-112.526388888889</v>
      </c>
      <c r="F31" s="2">
        <v>66</v>
      </c>
      <c r="G31" s="2">
        <v>64</v>
      </c>
      <c r="H31" s="2" t="s">
        <v>70</v>
      </c>
    </row>
    <row r="32" spans="1:8" x14ac:dyDescent="0.2">
      <c r="A32" s="2">
        <v>31</v>
      </c>
      <c r="B32" s="2" t="s">
        <v>71</v>
      </c>
      <c r="C32" s="2" t="s">
        <v>9</v>
      </c>
      <c r="D32" s="3">
        <v>51.101105656999998</v>
      </c>
      <c r="E32" s="3">
        <v>-123.35281601</v>
      </c>
      <c r="F32" s="2">
        <v>87</v>
      </c>
      <c r="G32" s="2">
        <v>87</v>
      </c>
      <c r="H32" s="2" t="s">
        <v>72</v>
      </c>
    </row>
    <row r="33" spans="1:8" x14ac:dyDescent="0.2">
      <c r="A33" s="2">
        <v>32</v>
      </c>
      <c r="B33" s="2" t="s">
        <v>73</v>
      </c>
      <c r="C33" s="2" t="s">
        <v>9</v>
      </c>
      <c r="D33" s="3">
        <v>50.510605922000003</v>
      </c>
      <c r="E33" s="3">
        <v>-120.935015428</v>
      </c>
      <c r="F33" s="2">
        <v>208</v>
      </c>
      <c r="G33" s="2">
        <v>208</v>
      </c>
      <c r="H33" s="2" t="s">
        <v>74</v>
      </c>
    </row>
    <row r="34" spans="1:8" x14ac:dyDescent="0.2">
      <c r="A34" s="2">
        <v>33</v>
      </c>
      <c r="B34" s="2" t="s">
        <v>75</v>
      </c>
      <c r="C34" s="2" t="s">
        <v>29</v>
      </c>
      <c r="D34" s="3">
        <v>30.716819999999998</v>
      </c>
      <c r="E34" s="3">
        <v>-112.16737999999999</v>
      </c>
      <c r="F34" s="2">
        <v>70.900000000000006</v>
      </c>
      <c r="G34" s="2">
        <v>67.599999999999994</v>
      </c>
      <c r="H34" s="2" t="s">
        <v>76</v>
      </c>
    </row>
    <row r="35" spans="1:8" x14ac:dyDescent="0.2">
      <c r="A35" s="2">
        <v>34</v>
      </c>
      <c r="B35" s="2" t="s">
        <v>77</v>
      </c>
      <c r="C35" s="2" t="s">
        <v>29</v>
      </c>
      <c r="D35" s="3">
        <v>30.954166666666701</v>
      </c>
      <c r="E35" s="3">
        <v>-110.316666666667</v>
      </c>
      <c r="F35" s="2">
        <v>59</v>
      </c>
      <c r="G35" s="2">
        <v>53</v>
      </c>
      <c r="H35" s="2" t="s">
        <v>78</v>
      </c>
    </row>
    <row r="36" spans="1:8" x14ac:dyDescent="0.2">
      <c r="A36" s="2">
        <v>35</v>
      </c>
      <c r="B36" s="2" t="s">
        <v>79</v>
      </c>
      <c r="C36" s="2" t="s">
        <v>9</v>
      </c>
      <c r="D36" s="3">
        <v>53.331111</v>
      </c>
      <c r="E36" s="3">
        <v>-125.266944</v>
      </c>
      <c r="F36" s="2">
        <v>70</v>
      </c>
      <c r="G36" s="2">
        <v>70</v>
      </c>
      <c r="H36" s="2" t="s">
        <v>80</v>
      </c>
    </row>
    <row r="37" spans="1:8" x14ac:dyDescent="0.2">
      <c r="A37" s="2">
        <v>36</v>
      </c>
      <c r="B37" s="2" t="s">
        <v>81</v>
      </c>
      <c r="C37" s="2" t="s">
        <v>82</v>
      </c>
      <c r="D37" s="3">
        <v>43.093055556000003</v>
      </c>
      <c r="E37" s="3">
        <v>-111.323055556</v>
      </c>
      <c r="F37" s="2">
        <v>50</v>
      </c>
      <c r="G37" s="2">
        <v>50</v>
      </c>
      <c r="H37" s="2" t="s">
        <v>83</v>
      </c>
    </row>
    <row r="38" spans="1:8" x14ac:dyDescent="0.2">
      <c r="A38" s="2">
        <v>37</v>
      </c>
      <c r="B38" s="2" t="s">
        <v>84</v>
      </c>
      <c r="C38" s="2" t="s">
        <v>15</v>
      </c>
      <c r="D38" s="3">
        <v>32.866666666666703</v>
      </c>
      <c r="E38" s="3">
        <v>-111.95</v>
      </c>
      <c r="F38" s="2">
        <v>71</v>
      </c>
      <c r="G38" s="2">
        <v>65</v>
      </c>
      <c r="H38" s="2" t="s">
        <v>16</v>
      </c>
    </row>
    <row r="39" spans="1:8" x14ac:dyDescent="0.2">
      <c r="A39" s="2">
        <v>38</v>
      </c>
      <c r="B39" s="2" t="s">
        <v>85</v>
      </c>
      <c r="C39" s="2" t="s">
        <v>26</v>
      </c>
      <c r="D39" s="3">
        <v>62.429160000000003</v>
      </c>
      <c r="E39" s="3">
        <v>-137.62</v>
      </c>
      <c r="F39" s="2">
        <v>77</v>
      </c>
      <c r="G39" s="2">
        <v>76</v>
      </c>
      <c r="H39" s="2" t="s">
        <v>86</v>
      </c>
    </row>
    <row r="40" spans="1:8" x14ac:dyDescent="0.2">
      <c r="A40" s="2">
        <v>39</v>
      </c>
      <c r="B40" s="2" t="s">
        <v>87</v>
      </c>
      <c r="C40" s="2" t="s">
        <v>26</v>
      </c>
      <c r="D40" s="3">
        <v>62.740969999999997</v>
      </c>
      <c r="E40" s="3">
        <v>-138.84236000000001</v>
      </c>
      <c r="F40" s="2">
        <v>74</v>
      </c>
      <c r="G40" s="2">
        <v>74</v>
      </c>
      <c r="H40" s="2" t="s">
        <v>88</v>
      </c>
    </row>
    <row r="41" spans="1:8" x14ac:dyDescent="0.2">
      <c r="A41" s="2">
        <v>40</v>
      </c>
      <c r="B41" s="2" t="s">
        <v>89</v>
      </c>
      <c r="C41" s="2" t="s">
        <v>15</v>
      </c>
      <c r="D41" s="3">
        <v>33.4</v>
      </c>
      <c r="E41" s="3">
        <v>-110.95</v>
      </c>
      <c r="F41" s="2">
        <v>59</v>
      </c>
      <c r="G41" s="2">
        <v>59</v>
      </c>
      <c r="H41" s="2" t="s">
        <v>16</v>
      </c>
    </row>
    <row r="42" spans="1:8" x14ac:dyDescent="0.2">
      <c r="A42" s="2">
        <v>41</v>
      </c>
      <c r="B42" s="2" t="s">
        <v>90</v>
      </c>
      <c r="C42" s="2" t="s">
        <v>9</v>
      </c>
      <c r="D42" s="3">
        <v>49.256388999999999</v>
      </c>
      <c r="E42" s="3">
        <v>-125.980833</v>
      </c>
      <c r="F42" s="2">
        <v>37</v>
      </c>
      <c r="G42" s="2">
        <v>37</v>
      </c>
      <c r="H42" s="2" t="s">
        <v>91</v>
      </c>
    </row>
    <row r="43" spans="1:8" x14ac:dyDescent="0.2">
      <c r="A43" s="2">
        <v>42</v>
      </c>
      <c r="B43" s="2" t="s">
        <v>92</v>
      </c>
      <c r="C43" s="2" t="s">
        <v>35</v>
      </c>
      <c r="D43" s="3">
        <v>26.23366</v>
      </c>
      <c r="E43" s="3">
        <v>-107.40056</v>
      </c>
      <c r="F43" s="2">
        <v>46.3</v>
      </c>
      <c r="G43" s="2">
        <v>46.3</v>
      </c>
      <c r="H43" s="2" t="s">
        <v>93</v>
      </c>
    </row>
    <row r="44" spans="1:8" x14ac:dyDescent="0.2">
      <c r="A44" s="2">
        <v>43</v>
      </c>
      <c r="B44" s="2" t="s">
        <v>94</v>
      </c>
      <c r="C44" s="2" t="s">
        <v>95</v>
      </c>
      <c r="D44" s="3">
        <v>26.71283</v>
      </c>
      <c r="E44" s="3">
        <v>-100.99209</v>
      </c>
      <c r="F44" s="2">
        <v>38.64</v>
      </c>
      <c r="G44" s="2">
        <v>38.64</v>
      </c>
      <c r="H44" s="2" t="s">
        <v>96</v>
      </c>
    </row>
    <row r="45" spans="1:8" x14ac:dyDescent="0.2">
      <c r="A45" s="2">
        <v>44</v>
      </c>
      <c r="B45" s="2" t="s">
        <v>97</v>
      </c>
      <c r="C45" s="2" t="s">
        <v>98</v>
      </c>
      <c r="D45" s="3">
        <v>21.817219999999999</v>
      </c>
      <c r="E45" s="3">
        <v>-100.98367</v>
      </c>
      <c r="F45" s="2">
        <v>64</v>
      </c>
      <c r="G45" s="2">
        <v>64</v>
      </c>
      <c r="H45" s="2" t="s">
        <v>99</v>
      </c>
    </row>
    <row r="46" spans="1:8" x14ac:dyDescent="0.2">
      <c r="A46" s="2">
        <v>45</v>
      </c>
      <c r="B46" s="2" t="s">
        <v>100</v>
      </c>
      <c r="C46" s="2" t="s">
        <v>101</v>
      </c>
      <c r="D46" s="3">
        <v>32.792615935999997</v>
      </c>
      <c r="E46" s="3">
        <v>-108.070219143</v>
      </c>
      <c r="F46" s="2">
        <v>56</v>
      </c>
      <c r="G46" s="2">
        <v>55</v>
      </c>
      <c r="H46" s="2" t="s">
        <v>102</v>
      </c>
    </row>
    <row r="47" spans="1:8" x14ac:dyDescent="0.2">
      <c r="A47" s="2">
        <v>46</v>
      </c>
      <c r="B47" s="2" t="s">
        <v>103</v>
      </c>
      <c r="C47" s="2" t="s">
        <v>15</v>
      </c>
      <c r="D47" s="3">
        <v>33.07</v>
      </c>
      <c r="E47" s="3">
        <v>-110.73333333333299</v>
      </c>
      <c r="F47" s="2">
        <v>64</v>
      </c>
      <c r="G47" s="2">
        <v>63</v>
      </c>
      <c r="H47" s="2" t="s">
        <v>16</v>
      </c>
    </row>
    <row r="48" spans="1:8" x14ac:dyDescent="0.2">
      <c r="A48" s="2">
        <v>47</v>
      </c>
      <c r="B48" s="2" t="s">
        <v>104</v>
      </c>
      <c r="C48" s="2" t="s">
        <v>9</v>
      </c>
      <c r="D48" s="3">
        <v>53.533305231</v>
      </c>
      <c r="E48" s="3">
        <v>-127.233317427</v>
      </c>
      <c r="F48" s="2">
        <v>85</v>
      </c>
      <c r="G48" s="2">
        <v>85</v>
      </c>
      <c r="H48" s="2" t="s">
        <v>105</v>
      </c>
    </row>
    <row r="49" spans="1:8" x14ac:dyDescent="0.2">
      <c r="A49" s="2">
        <v>48</v>
      </c>
      <c r="B49" s="2" t="s">
        <v>106</v>
      </c>
      <c r="C49" s="2" t="s">
        <v>23</v>
      </c>
      <c r="D49" s="3">
        <v>41.766944444000004</v>
      </c>
      <c r="E49" s="3">
        <v>-114.766944444</v>
      </c>
      <c r="F49" s="2">
        <v>150</v>
      </c>
      <c r="G49" s="2">
        <v>150</v>
      </c>
      <c r="H49" s="2" t="s">
        <v>107</v>
      </c>
    </row>
    <row r="50" spans="1:8" x14ac:dyDescent="0.2">
      <c r="A50" s="2">
        <v>49</v>
      </c>
      <c r="B50" s="2" t="s">
        <v>108</v>
      </c>
      <c r="C50" s="2" t="s">
        <v>15</v>
      </c>
      <c r="D50" s="3">
        <v>34.51</v>
      </c>
      <c r="E50" s="3">
        <v>-112.58</v>
      </c>
      <c r="F50" s="2">
        <v>64</v>
      </c>
      <c r="G50" s="2">
        <v>64</v>
      </c>
      <c r="H50" s="2" t="s">
        <v>16</v>
      </c>
    </row>
    <row r="51" spans="1:8" x14ac:dyDescent="0.2">
      <c r="A51" s="2">
        <v>50</v>
      </c>
      <c r="B51" s="2" t="s">
        <v>109</v>
      </c>
      <c r="C51" s="2" t="s">
        <v>15</v>
      </c>
      <c r="D51" s="3">
        <v>32.75</v>
      </c>
      <c r="E51" s="3">
        <v>-110.48</v>
      </c>
      <c r="F51" s="2">
        <v>59</v>
      </c>
      <c r="G51" s="2">
        <v>57</v>
      </c>
      <c r="H51" s="2" t="s">
        <v>16</v>
      </c>
    </row>
    <row r="52" spans="1:8" x14ac:dyDescent="0.2">
      <c r="A52" s="2">
        <v>51</v>
      </c>
      <c r="B52" s="2" t="s">
        <v>110</v>
      </c>
      <c r="C52" s="2" t="s">
        <v>101</v>
      </c>
      <c r="D52" s="3">
        <v>32.8066666666667</v>
      </c>
      <c r="E52" s="3">
        <v>-108.11861111111099</v>
      </c>
      <c r="F52" s="2">
        <v>75</v>
      </c>
      <c r="G52" s="2">
        <v>75</v>
      </c>
      <c r="H52" s="2" t="s">
        <v>16</v>
      </c>
    </row>
    <row r="53" spans="1:8" x14ac:dyDescent="0.2">
      <c r="A53" s="2">
        <v>52</v>
      </c>
      <c r="B53" s="2" t="s">
        <v>111</v>
      </c>
      <c r="C53" s="2" t="s">
        <v>9</v>
      </c>
      <c r="D53" s="3">
        <v>54.229205237999999</v>
      </c>
      <c r="E53" s="3">
        <v>-127.26781769900001</v>
      </c>
      <c r="F53" s="2">
        <v>48</v>
      </c>
      <c r="G53" s="2">
        <v>48</v>
      </c>
      <c r="H53" s="2" t="s">
        <v>112</v>
      </c>
    </row>
    <row r="54" spans="1:8" x14ac:dyDescent="0.2">
      <c r="A54" s="2">
        <v>53</v>
      </c>
      <c r="B54" s="2" t="s">
        <v>113</v>
      </c>
      <c r="C54" s="2" t="s">
        <v>9</v>
      </c>
      <c r="D54" s="3">
        <v>51.039705652000002</v>
      </c>
      <c r="E54" s="3">
        <v>-123.370815994</v>
      </c>
      <c r="F54" s="2">
        <v>80</v>
      </c>
      <c r="G54" s="2">
        <v>80</v>
      </c>
      <c r="H54" s="2" t="s">
        <v>114</v>
      </c>
    </row>
    <row r="55" spans="1:8" x14ac:dyDescent="0.2">
      <c r="A55" s="2">
        <v>54</v>
      </c>
      <c r="B55" s="2" t="s">
        <v>115</v>
      </c>
      <c r="C55" s="2" t="s">
        <v>23</v>
      </c>
      <c r="D55" s="3">
        <v>35.483333332999997</v>
      </c>
      <c r="E55" s="3">
        <v>-115.133333333</v>
      </c>
      <c r="F55" s="2">
        <v>94</v>
      </c>
      <c r="G55" s="2">
        <v>94</v>
      </c>
      <c r="H55" s="2" t="s">
        <v>116</v>
      </c>
    </row>
    <row r="56" spans="1:8" x14ac:dyDescent="0.2">
      <c r="A56" s="2">
        <v>55</v>
      </c>
      <c r="B56" s="2" t="s">
        <v>117</v>
      </c>
      <c r="C56" s="2" t="s">
        <v>29</v>
      </c>
      <c r="D56" s="3">
        <v>28.386111111111099</v>
      </c>
      <c r="E56" s="3">
        <v>-109.65694444444399</v>
      </c>
      <c r="F56" s="2">
        <v>58</v>
      </c>
      <c r="G56" s="2">
        <v>55.7</v>
      </c>
      <c r="H56" s="2" t="s">
        <v>118</v>
      </c>
    </row>
    <row r="57" spans="1:8" x14ac:dyDescent="0.2">
      <c r="A57" s="2">
        <v>56</v>
      </c>
      <c r="B57" s="2" t="s">
        <v>119</v>
      </c>
      <c r="C57" s="2" t="s">
        <v>26</v>
      </c>
      <c r="D57" s="3">
        <v>62.09</v>
      </c>
      <c r="E57" s="3">
        <v>-137.19888</v>
      </c>
      <c r="F57" s="2">
        <v>71.400000000000006</v>
      </c>
      <c r="G57" s="2">
        <v>70.8</v>
      </c>
      <c r="H57" s="2" t="s">
        <v>27</v>
      </c>
    </row>
    <row r="58" spans="1:8" x14ac:dyDescent="0.2">
      <c r="A58" s="2">
        <v>57</v>
      </c>
      <c r="B58" s="2" t="s">
        <v>120</v>
      </c>
      <c r="C58" s="2" t="s">
        <v>9</v>
      </c>
      <c r="D58" s="3">
        <v>55.267000000000003</v>
      </c>
      <c r="E58" s="3">
        <v>-126.203</v>
      </c>
      <c r="F58" s="2">
        <v>52</v>
      </c>
      <c r="G58" s="2">
        <v>52</v>
      </c>
      <c r="H58" s="2" t="s">
        <v>121</v>
      </c>
    </row>
    <row r="59" spans="1:8" x14ac:dyDescent="0.2">
      <c r="A59" s="2">
        <v>58</v>
      </c>
      <c r="B59" s="2" t="s">
        <v>122</v>
      </c>
      <c r="C59" s="2" t="s">
        <v>9</v>
      </c>
      <c r="D59" s="3">
        <v>50.321705923000003</v>
      </c>
      <c r="E59" s="3">
        <v>-120.84941535900001</v>
      </c>
      <c r="F59" s="2">
        <v>208</v>
      </c>
      <c r="G59" s="2">
        <v>208</v>
      </c>
      <c r="H59" s="2" t="s">
        <v>123</v>
      </c>
    </row>
    <row r="60" spans="1:8" x14ac:dyDescent="0.2">
      <c r="A60" s="2">
        <v>59</v>
      </c>
      <c r="B60" s="2" t="s">
        <v>124</v>
      </c>
      <c r="C60" s="2" t="s">
        <v>9</v>
      </c>
      <c r="D60" s="3">
        <v>58.483905008999997</v>
      </c>
      <c r="E60" s="3">
        <v>-129.10721993000001</v>
      </c>
      <c r="F60" s="2">
        <v>190</v>
      </c>
      <c r="G60" s="2">
        <v>190</v>
      </c>
      <c r="H60" s="2" t="s">
        <v>125</v>
      </c>
    </row>
    <row r="61" spans="1:8" x14ac:dyDescent="0.2">
      <c r="A61" s="2">
        <v>60</v>
      </c>
      <c r="B61" s="2" t="s">
        <v>126</v>
      </c>
      <c r="C61" s="2" t="s">
        <v>29</v>
      </c>
      <c r="D61" s="3">
        <v>30.85294</v>
      </c>
      <c r="E61" s="3">
        <v>-110.17704999999999</v>
      </c>
      <c r="F61" s="2">
        <v>60.9</v>
      </c>
      <c r="G61" s="2">
        <v>56.7</v>
      </c>
      <c r="H61" s="2" t="s">
        <v>127</v>
      </c>
    </row>
    <row r="62" spans="1:8" x14ac:dyDescent="0.2">
      <c r="A62" s="2">
        <v>61</v>
      </c>
      <c r="B62" s="2" t="s">
        <v>128</v>
      </c>
      <c r="C62" s="2" t="s">
        <v>129</v>
      </c>
      <c r="D62" s="3">
        <v>28.055789999999998</v>
      </c>
      <c r="E62" s="3">
        <v>-113.38544</v>
      </c>
      <c r="F62" s="2">
        <v>164.1</v>
      </c>
      <c r="G62" s="2">
        <v>164.1</v>
      </c>
      <c r="H62" s="2" t="s">
        <v>130</v>
      </c>
    </row>
    <row r="63" spans="1:8" x14ac:dyDescent="0.2">
      <c r="A63" s="2">
        <v>62</v>
      </c>
      <c r="B63" s="2" t="s">
        <v>131</v>
      </c>
      <c r="C63" s="2" t="s">
        <v>29</v>
      </c>
      <c r="D63" s="3">
        <v>30.481944444444402</v>
      </c>
      <c r="E63" s="3">
        <v>-109.75277777777799</v>
      </c>
      <c r="F63" s="2">
        <v>56.8</v>
      </c>
      <c r="G63" s="2">
        <v>56.8</v>
      </c>
      <c r="H63" s="2" t="s">
        <v>118</v>
      </c>
    </row>
    <row r="64" spans="1:8" x14ac:dyDescent="0.2">
      <c r="A64" s="2">
        <v>63</v>
      </c>
      <c r="B64" s="2" t="s">
        <v>132</v>
      </c>
      <c r="C64" s="2" t="s">
        <v>29</v>
      </c>
      <c r="D64" s="3">
        <v>29.930779999999999</v>
      </c>
      <c r="E64" s="3">
        <v>-110.65756</v>
      </c>
      <c r="F64" s="2">
        <v>53.5</v>
      </c>
      <c r="G64" s="2">
        <v>53.5</v>
      </c>
      <c r="H64" s="2" t="s">
        <v>133</v>
      </c>
    </row>
    <row r="65" spans="1:8" x14ac:dyDescent="0.2">
      <c r="A65" s="2">
        <v>64</v>
      </c>
      <c r="B65" s="2" t="s">
        <v>134</v>
      </c>
      <c r="C65" s="2" t="s">
        <v>29</v>
      </c>
      <c r="D65" s="3">
        <v>31.19182</v>
      </c>
      <c r="E65" s="3">
        <v>-110.64789</v>
      </c>
      <c r="F65" s="2">
        <v>73.900000000000006</v>
      </c>
      <c r="G65" s="2">
        <v>73.900000000000006</v>
      </c>
      <c r="H65" s="2" t="s">
        <v>135</v>
      </c>
    </row>
    <row r="66" spans="1:8" x14ac:dyDescent="0.2">
      <c r="A66" s="2">
        <v>65</v>
      </c>
      <c r="B66" s="2" t="s">
        <v>136</v>
      </c>
      <c r="C66" s="2" t="s">
        <v>12</v>
      </c>
      <c r="D66" s="3">
        <v>65.274230000000003</v>
      </c>
      <c r="E66" s="3">
        <v>-150.02790999999999</v>
      </c>
      <c r="F66" s="2">
        <v>89</v>
      </c>
      <c r="G66" s="2">
        <v>89</v>
      </c>
      <c r="H66" s="2" t="s">
        <v>137</v>
      </c>
    </row>
    <row r="67" spans="1:8" x14ac:dyDescent="0.2">
      <c r="A67" s="2">
        <v>66</v>
      </c>
      <c r="B67" s="2" t="s">
        <v>138</v>
      </c>
      <c r="C67" s="2" t="s">
        <v>23</v>
      </c>
      <c r="D67" s="3">
        <v>39.26</v>
      </c>
      <c r="E67" s="3">
        <v>-114.99944444400001</v>
      </c>
      <c r="F67" s="2">
        <v>111</v>
      </c>
      <c r="G67" s="2">
        <v>109</v>
      </c>
      <c r="H67" s="2" t="s">
        <v>139</v>
      </c>
    </row>
    <row r="68" spans="1:8" x14ac:dyDescent="0.2">
      <c r="A68" s="2">
        <v>67</v>
      </c>
      <c r="B68" s="2" t="s">
        <v>140</v>
      </c>
      <c r="C68" s="2" t="s">
        <v>9</v>
      </c>
      <c r="D68" s="3">
        <v>49.670805968000003</v>
      </c>
      <c r="E68" s="3">
        <v>-120.17561505899999</v>
      </c>
      <c r="F68" s="2">
        <v>166</v>
      </c>
      <c r="G68" s="2">
        <v>166</v>
      </c>
      <c r="H68" s="2" t="s">
        <v>141</v>
      </c>
    </row>
    <row r="69" spans="1:8" x14ac:dyDescent="0.2">
      <c r="A69" s="2">
        <v>68</v>
      </c>
      <c r="B69" s="2" t="s">
        <v>142</v>
      </c>
      <c r="C69" s="2" t="s">
        <v>15</v>
      </c>
      <c r="D69" s="3">
        <v>31.869444444444401</v>
      </c>
      <c r="E69" s="3">
        <v>-111.12</v>
      </c>
      <c r="F69" s="2">
        <v>57</v>
      </c>
      <c r="G69" s="2">
        <v>53</v>
      </c>
      <c r="H69" s="2" t="s">
        <v>16</v>
      </c>
    </row>
    <row r="70" spans="1:8" x14ac:dyDescent="0.2">
      <c r="A70" s="2">
        <v>69</v>
      </c>
      <c r="B70" s="2" t="s">
        <v>143</v>
      </c>
      <c r="C70" s="2" t="s">
        <v>9</v>
      </c>
      <c r="D70" s="3">
        <v>57.223889</v>
      </c>
      <c r="E70" s="3">
        <v>-126.676389</v>
      </c>
      <c r="F70" s="2">
        <v>221</v>
      </c>
      <c r="G70" s="2">
        <v>221</v>
      </c>
      <c r="H70" s="2" t="s">
        <v>144</v>
      </c>
    </row>
    <row r="71" spans="1:8" x14ac:dyDescent="0.2">
      <c r="A71" s="2">
        <v>70</v>
      </c>
      <c r="B71" s="2" t="s">
        <v>145</v>
      </c>
      <c r="C71" s="2" t="s">
        <v>23</v>
      </c>
      <c r="D71" s="3">
        <v>40.416666667000001</v>
      </c>
      <c r="E71" s="3">
        <v>-117.216666667</v>
      </c>
      <c r="F71" s="2">
        <v>89</v>
      </c>
      <c r="G71" s="2">
        <v>89</v>
      </c>
      <c r="H71" s="2" t="s">
        <v>146</v>
      </c>
    </row>
    <row r="72" spans="1:8" x14ac:dyDescent="0.2">
      <c r="A72" s="2">
        <v>71</v>
      </c>
      <c r="B72" s="2" t="s">
        <v>147</v>
      </c>
      <c r="C72" s="2" t="s">
        <v>9</v>
      </c>
      <c r="D72" s="3">
        <v>51.463611</v>
      </c>
      <c r="E72" s="3">
        <v>-123.625556</v>
      </c>
      <c r="F72" s="2">
        <v>79</v>
      </c>
      <c r="G72" s="2">
        <v>79</v>
      </c>
      <c r="H72" s="2" t="s">
        <v>148</v>
      </c>
    </row>
    <row r="73" spans="1:8" x14ac:dyDescent="0.2">
      <c r="A73" s="2">
        <v>72</v>
      </c>
      <c r="B73" s="2" t="s">
        <v>149</v>
      </c>
      <c r="C73" s="2" t="s">
        <v>29</v>
      </c>
      <c r="D73" s="3">
        <v>30.38073</v>
      </c>
      <c r="E73" s="3">
        <v>-109.72286</v>
      </c>
      <c r="F73" s="2">
        <v>52.4</v>
      </c>
      <c r="G73" s="2">
        <v>52.4</v>
      </c>
      <c r="H73" s="2" t="s">
        <v>150</v>
      </c>
    </row>
    <row r="74" spans="1:8" x14ac:dyDescent="0.2">
      <c r="A74" s="2">
        <v>73</v>
      </c>
      <c r="B74" s="2" t="s">
        <v>151</v>
      </c>
      <c r="C74" s="2" t="s">
        <v>9</v>
      </c>
      <c r="D74" s="3">
        <v>49.684405355999999</v>
      </c>
      <c r="E74" s="3">
        <v>-125.410815908</v>
      </c>
      <c r="F74" s="2">
        <v>49</v>
      </c>
      <c r="G74" s="2">
        <v>49</v>
      </c>
      <c r="H74" s="2" t="s">
        <v>152</v>
      </c>
    </row>
    <row r="75" spans="1:8" x14ac:dyDescent="0.2">
      <c r="A75" s="2">
        <v>74</v>
      </c>
      <c r="B75" s="2" t="s">
        <v>153</v>
      </c>
      <c r="C75" s="2" t="s">
        <v>9</v>
      </c>
      <c r="D75" s="3">
        <v>50.541405916000002</v>
      </c>
      <c r="E75" s="3">
        <v>-120.993015447</v>
      </c>
      <c r="F75" s="2">
        <v>208</v>
      </c>
      <c r="G75" s="2">
        <v>208</v>
      </c>
      <c r="H75" s="2" t="s">
        <v>154</v>
      </c>
    </row>
    <row r="76" spans="1:8" x14ac:dyDescent="0.2">
      <c r="A76" s="2">
        <v>75</v>
      </c>
      <c r="B76" s="2" t="s">
        <v>155</v>
      </c>
      <c r="C76" s="2" t="s">
        <v>9</v>
      </c>
      <c r="D76" s="3">
        <v>50.561405913999998</v>
      </c>
      <c r="E76" s="3">
        <v>-121.01641545699999</v>
      </c>
      <c r="F76" s="2">
        <v>208</v>
      </c>
      <c r="G76" s="2">
        <v>208</v>
      </c>
      <c r="H76" s="2" t="s">
        <v>156</v>
      </c>
    </row>
    <row r="77" spans="1:8" x14ac:dyDescent="0.2">
      <c r="A77" s="2">
        <v>76</v>
      </c>
      <c r="B77" s="2" t="s">
        <v>157</v>
      </c>
      <c r="C77" s="2" t="s">
        <v>26</v>
      </c>
      <c r="D77" s="3">
        <v>62.643903647000002</v>
      </c>
      <c r="E77" s="3">
        <v>-137.30392362000001</v>
      </c>
      <c r="F77" s="2">
        <v>76</v>
      </c>
      <c r="G77" s="2">
        <v>76</v>
      </c>
      <c r="H77" s="2" t="s">
        <v>158</v>
      </c>
    </row>
    <row r="78" spans="1:8" x14ac:dyDescent="0.2">
      <c r="A78" s="2">
        <v>77</v>
      </c>
      <c r="B78" s="2" t="s">
        <v>159</v>
      </c>
      <c r="C78" s="2" t="s">
        <v>9</v>
      </c>
      <c r="D78" s="3">
        <v>52.518056000000001</v>
      </c>
      <c r="E78" s="3">
        <v>-122.28749999999999</v>
      </c>
      <c r="F78" s="2">
        <v>210</v>
      </c>
      <c r="G78" s="2">
        <v>210</v>
      </c>
      <c r="H78" s="2" t="s">
        <v>160</v>
      </c>
    </row>
    <row r="79" spans="1:8" x14ac:dyDescent="0.2">
      <c r="A79" s="2">
        <v>78</v>
      </c>
      <c r="B79" s="2" t="s">
        <v>161</v>
      </c>
      <c r="C79" s="2" t="s">
        <v>15</v>
      </c>
      <c r="D79" s="3">
        <v>33.3338888888889</v>
      </c>
      <c r="E79" s="3">
        <v>-110.941944444444</v>
      </c>
      <c r="F79" s="2">
        <v>61</v>
      </c>
      <c r="G79" s="2">
        <v>61</v>
      </c>
      <c r="H79" s="2" t="s">
        <v>16</v>
      </c>
    </row>
    <row r="80" spans="1:8" x14ac:dyDescent="0.2">
      <c r="A80" s="2">
        <v>79</v>
      </c>
      <c r="B80" s="2" t="s">
        <v>162</v>
      </c>
      <c r="C80" s="2" t="s">
        <v>9</v>
      </c>
      <c r="D80" s="3">
        <v>54.83</v>
      </c>
      <c r="E80" s="3">
        <v>-127.282222</v>
      </c>
      <c r="F80" s="2">
        <v>70</v>
      </c>
      <c r="G80" s="2">
        <v>70</v>
      </c>
      <c r="H80" s="2" t="s">
        <v>163</v>
      </c>
    </row>
    <row r="81" spans="1:8" x14ac:dyDescent="0.2">
      <c r="A81" s="2">
        <v>80</v>
      </c>
      <c r="B81" s="2" t="s">
        <v>164</v>
      </c>
      <c r="C81" s="2" t="s">
        <v>165</v>
      </c>
      <c r="D81" s="3">
        <v>48.197777778000003</v>
      </c>
      <c r="E81" s="3">
        <v>-120.979166667</v>
      </c>
      <c r="F81" s="2">
        <v>21</v>
      </c>
      <c r="G81" s="2">
        <v>21</v>
      </c>
      <c r="H81" s="2" t="s">
        <v>166</v>
      </c>
    </row>
    <row r="82" spans="1:8" x14ac:dyDescent="0.2">
      <c r="A82" s="2">
        <v>81</v>
      </c>
      <c r="B82" s="2" t="s">
        <v>167</v>
      </c>
      <c r="C82" s="2" t="s">
        <v>9</v>
      </c>
      <c r="D82" s="3">
        <v>57.655804840000002</v>
      </c>
      <c r="E82" s="3">
        <v>-130.258919655</v>
      </c>
      <c r="F82" s="2">
        <v>205</v>
      </c>
      <c r="G82" s="2">
        <v>205</v>
      </c>
      <c r="H82" s="2" t="s">
        <v>168</v>
      </c>
    </row>
    <row r="83" spans="1:8" x14ac:dyDescent="0.2">
      <c r="A83" s="2">
        <v>82</v>
      </c>
      <c r="B83" s="2" t="s">
        <v>169</v>
      </c>
      <c r="C83" s="2" t="s">
        <v>26</v>
      </c>
      <c r="D83" s="3">
        <v>62.077503683000003</v>
      </c>
      <c r="E83" s="3">
        <v>-137.193623178</v>
      </c>
      <c r="F83" s="2">
        <v>76</v>
      </c>
      <c r="G83" s="2">
        <v>76</v>
      </c>
      <c r="H83" s="2" t="s">
        <v>170</v>
      </c>
    </row>
    <row r="84" spans="1:8" x14ac:dyDescent="0.2">
      <c r="A84" s="2">
        <v>83</v>
      </c>
      <c r="B84" s="2" t="s">
        <v>171</v>
      </c>
      <c r="C84" s="2" t="s">
        <v>9</v>
      </c>
      <c r="D84" s="3">
        <v>54.944505401000001</v>
      </c>
      <c r="E84" s="3">
        <v>-126.15721782200001</v>
      </c>
      <c r="F84" s="2">
        <v>51</v>
      </c>
      <c r="G84" s="2">
        <v>51</v>
      </c>
      <c r="H84" s="2" t="s">
        <v>172</v>
      </c>
    </row>
    <row r="85" spans="1:8" x14ac:dyDescent="0.2">
      <c r="A85" s="2">
        <v>84</v>
      </c>
      <c r="B85" s="2" t="s">
        <v>173</v>
      </c>
      <c r="C85" s="2" t="s">
        <v>35</v>
      </c>
      <c r="D85" s="3">
        <v>29.40438</v>
      </c>
      <c r="E85" s="3">
        <v>-108.39227</v>
      </c>
      <c r="F85" s="2">
        <v>92.4</v>
      </c>
      <c r="G85" s="2">
        <v>84.4</v>
      </c>
      <c r="H85" s="2" t="s">
        <v>174</v>
      </c>
    </row>
    <row r="86" spans="1:8" x14ac:dyDescent="0.2">
      <c r="A86" s="2">
        <v>85</v>
      </c>
      <c r="B86" s="2" t="s">
        <v>175</v>
      </c>
      <c r="C86" s="2" t="s">
        <v>101</v>
      </c>
      <c r="D86" s="3">
        <v>32.852777777777803</v>
      </c>
      <c r="E86" s="3">
        <v>-108.08194444444401</v>
      </c>
      <c r="F86" s="2">
        <v>70</v>
      </c>
      <c r="G86" s="2">
        <v>57</v>
      </c>
      <c r="H86" s="2" t="s">
        <v>16</v>
      </c>
    </row>
    <row r="87" spans="1:8" x14ac:dyDescent="0.2">
      <c r="A87" s="2">
        <v>86</v>
      </c>
      <c r="B87" s="2" t="s">
        <v>176</v>
      </c>
      <c r="C87" s="2" t="s">
        <v>9</v>
      </c>
      <c r="D87" s="3">
        <v>49.247805276000001</v>
      </c>
      <c r="E87" s="3">
        <v>-125.956915865</v>
      </c>
      <c r="F87" s="2">
        <v>49</v>
      </c>
      <c r="G87" s="2">
        <v>49</v>
      </c>
      <c r="H87" s="2" t="s">
        <v>177</v>
      </c>
    </row>
    <row r="88" spans="1:8" x14ac:dyDescent="0.2">
      <c r="A88" s="2">
        <v>87</v>
      </c>
      <c r="B88" s="2" t="s">
        <v>178</v>
      </c>
      <c r="C88" s="2" t="s">
        <v>9</v>
      </c>
      <c r="D88" s="3">
        <v>49.517805977999998</v>
      </c>
      <c r="E88" s="3">
        <v>-120.013614989</v>
      </c>
      <c r="F88" s="2">
        <v>193</v>
      </c>
      <c r="G88" s="2">
        <v>193</v>
      </c>
      <c r="H88" s="2" t="s">
        <v>179</v>
      </c>
    </row>
    <row r="89" spans="1:8" x14ac:dyDescent="0.2">
      <c r="A89" s="2">
        <v>88</v>
      </c>
      <c r="B89" s="2" t="s">
        <v>180</v>
      </c>
      <c r="C89" s="2" t="s">
        <v>69</v>
      </c>
      <c r="D89" s="3">
        <v>47.025833333000001</v>
      </c>
      <c r="E89" s="3">
        <v>-112.36</v>
      </c>
      <c r="F89" s="2">
        <v>46</v>
      </c>
      <c r="G89" s="2">
        <v>46</v>
      </c>
      <c r="H89" s="2" t="s">
        <v>181</v>
      </c>
    </row>
    <row r="90" spans="1:8" x14ac:dyDescent="0.2">
      <c r="A90" s="2">
        <v>89</v>
      </c>
      <c r="B90" s="2" t="s">
        <v>182</v>
      </c>
      <c r="C90" s="2" t="s">
        <v>15</v>
      </c>
      <c r="D90" s="3">
        <v>31.83</v>
      </c>
      <c r="E90" s="3">
        <v>-110.76</v>
      </c>
      <c r="F90" s="2">
        <v>62</v>
      </c>
      <c r="G90" s="2">
        <v>56</v>
      </c>
      <c r="H90" s="2" t="s">
        <v>16</v>
      </c>
    </row>
    <row r="91" spans="1:8" x14ac:dyDescent="0.2">
      <c r="A91" s="2">
        <v>90</v>
      </c>
      <c r="B91" s="2" t="s">
        <v>183</v>
      </c>
      <c r="C91" s="2" t="s">
        <v>9</v>
      </c>
      <c r="D91" s="3">
        <v>50.485556000000003</v>
      </c>
      <c r="E91" s="3">
        <v>-121.048333</v>
      </c>
      <c r="F91" s="2">
        <v>210</v>
      </c>
      <c r="G91" s="2">
        <v>210</v>
      </c>
      <c r="H91" s="2" t="s">
        <v>184</v>
      </c>
    </row>
    <row r="92" spans="1:8" x14ac:dyDescent="0.2">
      <c r="A92" s="2">
        <v>91</v>
      </c>
      <c r="B92" s="2" t="s">
        <v>185</v>
      </c>
      <c r="C92" s="2" t="s">
        <v>9</v>
      </c>
      <c r="D92" s="3">
        <v>50.431705909999998</v>
      </c>
      <c r="E92" s="3">
        <v>-120.998115416</v>
      </c>
      <c r="F92" s="2">
        <v>210</v>
      </c>
      <c r="G92" s="2">
        <v>210</v>
      </c>
      <c r="H92" s="2" t="s">
        <v>186</v>
      </c>
    </row>
    <row r="93" spans="1:8" x14ac:dyDescent="0.2">
      <c r="A93" s="2">
        <v>92</v>
      </c>
      <c r="B93" s="2" t="s">
        <v>187</v>
      </c>
      <c r="C93" s="2" t="s">
        <v>9</v>
      </c>
      <c r="D93" s="3">
        <v>53.681111000000001</v>
      </c>
      <c r="E93" s="3">
        <v>-127.178056</v>
      </c>
      <c r="F93" s="2">
        <v>82</v>
      </c>
      <c r="G93" s="2">
        <v>82</v>
      </c>
      <c r="H93" s="2" t="s">
        <v>188</v>
      </c>
    </row>
    <row r="94" spans="1:8" x14ac:dyDescent="0.2">
      <c r="A94" s="2">
        <v>93</v>
      </c>
      <c r="B94" s="2" t="s">
        <v>189</v>
      </c>
      <c r="C94" s="2" t="s">
        <v>9</v>
      </c>
      <c r="D94" s="3">
        <v>50.674999999999997</v>
      </c>
      <c r="E94" s="3">
        <v>-127.85833333333299</v>
      </c>
      <c r="F94" s="2">
        <v>169</v>
      </c>
      <c r="G94" s="2">
        <v>166</v>
      </c>
      <c r="H94" s="2" t="s">
        <v>148</v>
      </c>
    </row>
    <row r="95" spans="1:8" x14ac:dyDescent="0.2">
      <c r="A95" s="2">
        <v>94</v>
      </c>
      <c r="B95" s="2" t="s">
        <v>190</v>
      </c>
      <c r="C95" s="2" t="s">
        <v>26</v>
      </c>
      <c r="D95" s="3">
        <v>62.723329999999997</v>
      </c>
      <c r="E95" s="3">
        <v>-138.56055000000001</v>
      </c>
      <c r="F95" s="2">
        <v>104.8</v>
      </c>
      <c r="G95" s="2">
        <v>103.6</v>
      </c>
      <c r="H95" s="2" t="s">
        <v>27</v>
      </c>
    </row>
    <row r="96" spans="1:8" x14ac:dyDescent="0.2">
      <c r="A96" s="2">
        <v>95</v>
      </c>
      <c r="B96" s="2" t="s">
        <v>191</v>
      </c>
      <c r="C96" s="2" t="s">
        <v>9</v>
      </c>
      <c r="D96" s="3">
        <v>50.425805910999998</v>
      </c>
      <c r="E96" s="3">
        <v>-120.994715414</v>
      </c>
      <c r="F96" s="2">
        <v>208</v>
      </c>
      <c r="G96" s="2">
        <v>208</v>
      </c>
      <c r="H96" s="2" t="s">
        <v>192</v>
      </c>
    </row>
    <row r="97" spans="1:8" x14ac:dyDescent="0.2">
      <c r="A97" s="2">
        <v>96</v>
      </c>
      <c r="B97" s="2" t="s">
        <v>193</v>
      </c>
      <c r="C97" s="2" t="s">
        <v>194</v>
      </c>
      <c r="D97" s="3">
        <v>32.41675</v>
      </c>
      <c r="E97" s="3">
        <v>-115.50081</v>
      </c>
      <c r="F97" s="2">
        <v>35.6</v>
      </c>
      <c r="G97" s="2">
        <v>35.6</v>
      </c>
      <c r="H97" s="2" t="s">
        <v>195</v>
      </c>
    </row>
    <row r="98" spans="1:8" x14ac:dyDescent="0.2">
      <c r="A98" s="2">
        <v>97</v>
      </c>
      <c r="B98" s="2" t="s">
        <v>196</v>
      </c>
      <c r="C98" s="2" t="s">
        <v>9</v>
      </c>
      <c r="D98" s="3">
        <v>49.265805272999998</v>
      </c>
      <c r="E98" s="3">
        <v>-125.986915874</v>
      </c>
      <c r="F98" s="2">
        <v>49</v>
      </c>
      <c r="G98" s="2">
        <v>49</v>
      </c>
      <c r="H98" s="2" t="s">
        <v>197</v>
      </c>
    </row>
    <row r="99" spans="1:8" x14ac:dyDescent="0.2">
      <c r="A99" s="2">
        <v>98</v>
      </c>
      <c r="B99" s="2" t="s">
        <v>198</v>
      </c>
      <c r="C99" s="2" t="s">
        <v>9</v>
      </c>
      <c r="D99" s="3">
        <v>50.6</v>
      </c>
      <c r="E99" s="3">
        <v>-127.477777777778</v>
      </c>
      <c r="F99" s="2">
        <v>173</v>
      </c>
      <c r="G99" s="2">
        <v>169</v>
      </c>
      <c r="H99" s="2" t="s">
        <v>148</v>
      </c>
    </row>
    <row r="100" spans="1:8" x14ac:dyDescent="0.2">
      <c r="A100" s="2">
        <v>99</v>
      </c>
      <c r="B100" s="2" t="s">
        <v>199</v>
      </c>
      <c r="C100" s="2" t="s">
        <v>15</v>
      </c>
      <c r="D100" s="3">
        <v>35.366666666666703</v>
      </c>
      <c r="E100" s="3">
        <v>-114.15</v>
      </c>
      <c r="F100" s="2">
        <v>73</v>
      </c>
      <c r="G100" s="2">
        <v>73</v>
      </c>
      <c r="H100" s="2" t="s">
        <v>16</v>
      </c>
    </row>
    <row r="101" spans="1:8" x14ac:dyDescent="0.2">
      <c r="A101" s="2">
        <v>100</v>
      </c>
      <c r="B101" s="2" t="s">
        <v>200</v>
      </c>
      <c r="C101" s="2" t="s">
        <v>12</v>
      </c>
      <c r="D101" s="3">
        <v>55.887599999999999</v>
      </c>
      <c r="E101" s="3">
        <v>-159.42230000000001</v>
      </c>
      <c r="F101" s="2">
        <v>7.15</v>
      </c>
      <c r="G101" s="2">
        <v>7.15</v>
      </c>
      <c r="H101" s="2" t="s">
        <v>201</v>
      </c>
    </row>
    <row r="102" spans="1:8" x14ac:dyDescent="0.2">
      <c r="A102" s="2">
        <v>101</v>
      </c>
      <c r="B102" s="2" t="s">
        <v>202</v>
      </c>
      <c r="C102" s="2" t="s">
        <v>9</v>
      </c>
      <c r="D102" s="3">
        <v>50.475005914999997</v>
      </c>
      <c r="E102" s="3">
        <v>-120.978115425</v>
      </c>
      <c r="F102" s="2">
        <v>203</v>
      </c>
      <c r="G102" s="2">
        <v>203</v>
      </c>
      <c r="H102" s="2" t="s">
        <v>203</v>
      </c>
    </row>
    <row r="103" spans="1:8" x14ac:dyDescent="0.2">
      <c r="A103" s="2">
        <v>102</v>
      </c>
      <c r="B103" s="2" t="s">
        <v>204</v>
      </c>
      <c r="C103" s="2" t="s">
        <v>9</v>
      </c>
      <c r="D103" s="3">
        <v>55.105005568000003</v>
      </c>
      <c r="E103" s="3">
        <v>-124.95611769999999</v>
      </c>
      <c r="F103" s="2">
        <v>136</v>
      </c>
      <c r="G103" s="2">
        <v>131</v>
      </c>
      <c r="H103" s="2" t="s">
        <v>205</v>
      </c>
    </row>
    <row r="104" spans="1:8" x14ac:dyDescent="0.2">
      <c r="A104" s="2">
        <v>103</v>
      </c>
      <c r="B104" s="2" t="s">
        <v>206</v>
      </c>
      <c r="C104" s="2" t="s">
        <v>9</v>
      </c>
      <c r="D104" s="3">
        <v>50.444505921000001</v>
      </c>
      <c r="E104" s="3">
        <v>-120.913615405</v>
      </c>
      <c r="F104" s="2">
        <v>208</v>
      </c>
      <c r="G104" s="2">
        <v>208</v>
      </c>
      <c r="H104" s="2" t="s">
        <v>207</v>
      </c>
    </row>
    <row r="105" spans="1:8" x14ac:dyDescent="0.2">
      <c r="A105" s="2">
        <v>104</v>
      </c>
      <c r="B105" s="2" t="s">
        <v>208</v>
      </c>
      <c r="C105" s="2" t="s">
        <v>15</v>
      </c>
      <c r="D105" s="3">
        <v>32.090000000000003</v>
      </c>
      <c r="E105" s="3">
        <v>-110.03</v>
      </c>
      <c r="F105" s="2">
        <v>53</v>
      </c>
      <c r="G105" s="2">
        <v>53</v>
      </c>
      <c r="H105" s="2" t="s">
        <v>16</v>
      </c>
    </row>
    <row r="106" spans="1:8" x14ac:dyDescent="0.2">
      <c r="A106" s="2">
        <v>105</v>
      </c>
      <c r="B106" s="2" t="s">
        <v>209</v>
      </c>
      <c r="C106" s="2" t="s">
        <v>12</v>
      </c>
      <c r="D106" s="3">
        <v>55.887599999999999</v>
      </c>
      <c r="E106" s="3">
        <v>-159.42230000000001</v>
      </c>
      <c r="F106" s="2">
        <v>7.15</v>
      </c>
      <c r="G106" s="2">
        <v>7.15</v>
      </c>
      <c r="H106" s="2" t="s">
        <v>210</v>
      </c>
    </row>
    <row r="107" spans="1:8" x14ac:dyDescent="0.2">
      <c r="A107" s="2">
        <v>106</v>
      </c>
      <c r="B107" s="2" t="s">
        <v>211</v>
      </c>
      <c r="C107" s="2" t="s">
        <v>9</v>
      </c>
      <c r="D107" s="3">
        <v>57.067777999999997</v>
      </c>
      <c r="E107" s="3">
        <v>-126.724722</v>
      </c>
      <c r="F107" s="2">
        <v>199</v>
      </c>
      <c r="G107" s="2">
        <v>199</v>
      </c>
      <c r="H107" s="2" t="s">
        <v>212</v>
      </c>
    </row>
    <row r="108" spans="1:8" x14ac:dyDescent="0.2">
      <c r="A108" s="2">
        <v>107</v>
      </c>
      <c r="B108" s="2" t="s">
        <v>213</v>
      </c>
      <c r="C108" s="2" t="s">
        <v>9</v>
      </c>
      <c r="D108" s="3">
        <v>56.832500000000003</v>
      </c>
      <c r="E108" s="3">
        <v>-130.80277799999999</v>
      </c>
      <c r="F108" s="2">
        <v>196</v>
      </c>
      <c r="G108" s="2">
        <v>196</v>
      </c>
      <c r="H108" s="2" t="s">
        <v>214</v>
      </c>
    </row>
    <row r="109" spans="1:8" x14ac:dyDescent="0.2">
      <c r="A109" s="2">
        <v>108</v>
      </c>
      <c r="B109" s="2" t="s">
        <v>215</v>
      </c>
      <c r="C109" s="2" t="s">
        <v>9</v>
      </c>
      <c r="D109" s="3">
        <v>58.240604595000001</v>
      </c>
      <c r="E109" s="3">
        <v>-131.88362017</v>
      </c>
      <c r="F109" s="2">
        <v>218</v>
      </c>
      <c r="G109" s="2">
        <v>218</v>
      </c>
      <c r="H109" s="2" t="s">
        <v>216</v>
      </c>
    </row>
    <row r="110" spans="1:8" x14ac:dyDescent="0.2">
      <c r="A110" s="2">
        <v>109</v>
      </c>
      <c r="B110" s="2" t="s">
        <v>217</v>
      </c>
      <c r="C110" s="2" t="s">
        <v>218</v>
      </c>
      <c r="D110" s="3">
        <v>43.870973423999999</v>
      </c>
      <c r="E110" s="3">
        <v>-109.288049015</v>
      </c>
      <c r="F110" s="2">
        <v>40</v>
      </c>
      <c r="G110" s="2">
        <v>40</v>
      </c>
      <c r="H110" s="2" t="s">
        <v>219</v>
      </c>
    </row>
    <row r="111" spans="1:8" x14ac:dyDescent="0.2">
      <c r="A111" s="2">
        <v>110</v>
      </c>
      <c r="B111" s="2" t="s">
        <v>220</v>
      </c>
      <c r="C111" s="2" t="s">
        <v>9</v>
      </c>
      <c r="D111" s="3">
        <v>55.421944000000003</v>
      </c>
      <c r="E111" s="3">
        <v>-129.419444</v>
      </c>
      <c r="F111" s="2">
        <v>49.9</v>
      </c>
      <c r="G111" s="2">
        <v>46.699999999999996</v>
      </c>
      <c r="H111" s="2" t="s">
        <v>221</v>
      </c>
    </row>
    <row r="112" spans="1:8" x14ac:dyDescent="0.2">
      <c r="A112" s="2">
        <v>111</v>
      </c>
      <c r="B112" s="2" t="s">
        <v>222</v>
      </c>
      <c r="C112" s="2" t="s">
        <v>9</v>
      </c>
      <c r="D112" s="3">
        <v>50.33</v>
      </c>
      <c r="E112" s="3">
        <v>-127.58</v>
      </c>
      <c r="F112" s="2">
        <v>5.35</v>
      </c>
      <c r="G112" s="2">
        <v>5.35</v>
      </c>
      <c r="H112" s="2" t="s">
        <v>223</v>
      </c>
    </row>
    <row r="113" spans="1:8" x14ac:dyDescent="0.2">
      <c r="A113" s="2">
        <v>112</v>
      </c>
      <c r="B113" s="2" t="s">
        <v>224</v>
      </c>
      <c r="C113" s="2" t="s">
        <v>12</v>
      </c>
      <c r="D113" s="3">
        <v>66.180899999999994</v>
      </c>
      <c r="E113" s="3">
        <v>-155.83459999999999</v>
      </c>
      <c r="F113" s="2">
        <v>81.900000000000006</v>
      </c>
      <c r="G113" s="2">
        <v>81.900000000000006</v>
      </c>
      <c r="H113" s="2" t="s">
        <v>216</v>
      </c>
    </row>
    <row r="114" spans="1:8" x14ac:dyDescent="0.2">
      <c r="A114" s="2">
        <v>113</v>
      </c>
      <c r="B114" s="2" t="s">
        <v>225</v>
      </c>
      <c r="C114" s="2" t="s">
        <v>9</v>
      </c>
      <c r="D114" s="3">
        <v>55.531944000000003</v>
      </c>
      <c r="E114" s="3">
        <v>-125.355278</v>
      </c>
      <c r="F114" s="2">
        <v>200</v>
      </c>
      <c r="G114" s="2">
        <v>200</v>
      </c>
      <c r="H114" s="2" t="s">
        <v>226</v>
      </c>
    </row>
    <row r="115" spans="1:8" x14ac:dyDescent="0.2">
      <c r="A115" s="2">
        <v>114</v>
      </c>
      <c r="B115" s="2" t="s">
        <v>227</v>
      </c>
      <c r="C115" s="2" t="s">
        <v>9</v>
      </c>
      <c r="D115" s="3">
        <v>55.5</v>
      </c>
      <c r="E115" s="3">
        <v>-125.3</v>
      </c>
      <c r="F115" s="2">
        <v>121</v>
      </c>
      <c r="G115" s="2">
        <v>121</v>
      </c>
      <c r="H115" s="2" t="s">
        <v>16</v>
      </c>
    </row>
    <row r="116" spans="1:8" x14ac:dyDescent="0.2">
      <c r="A116" s="2">
        <v>115</v>
      </c>
      <c r="B116" s="2" t="s">
        <v>228</v>
      </c>
      <c r="C116" s="2" t="s">
        <v>229</v>
      </c>
      <c r="D116" s="3">
        <v>23.600438963999999</v>
      </c>
      <c r="E116" s="3">
        <v>-106.100466184</v>
      </c>
      <c r="F116" s="2">
        <v>59.5</v>
      </c>
      <c r="G116" s="2">
        <v>59.5</v>
      </c>
      <c r="H116" s="2" t="s">
        <v>230</v>
      </c>
    </row>
    <row r="117" spans="1:8" x14ac:dyDescent="0.2">
      <c r="A117" s="2">
        <v>116</v>
      </c>
      <c r="B117" s="2" t="s">
        <v>231</v>
      </c>
      <c r="C117" s="2" t="s">
        <v>29</v>
      </c>
      <c r="D117" s="3">
        <v>30.3</v>
      </c>
      <c r="E117" s="3">
        <v>-109.5</v>
      </c>
      <c r="F117" s="2">
        <v>56.8</v>
      </c>
      <c r="G117" s="2">
        <v>49</v>
      </c>
      <c r="H117" s="2" t="s">
        <v>118</v>
      </c>
    </row>
    <row r="118" spans="1:8" x14ac:dyDescent="0.2">
      <c r="A118" s="2">
        <v>117</v>
      </c>
      <c r="B118" s="2" t="s">
        <v>232</v>
      </c>
      <c r="C118" s="2" t="s">
        <v>29</v>
      </c>
      <c r="D118" s="3">
        <v>30.383888888888901</v>
      </c>
      <c r="E118" s="3">
        <v>-109.73055555555599</v>
      </c>
      <c r="F118" s="2">
        <v>52</v>
      </c>
      <c r="G118" s="2">
        <v>52</v>
      </c>
      <c r="H118" s="2" t="s">
        <v>16</v>
      </c>
    </row>
    <row r="119" spans="1:8" x14ac:dyDescent="0.2">
      <c r="A119" s="2">
        <v>118</v>
      </c>
      <c r="B119" s="2" t="s">
        <v>233</v>
      </c>
      <c r="C119" s="2" t="s">
        <v>35</v>
      </c>
      <c r="D119" s="3">
        <v>27.566949999999999</v>
      </c>
      <c r="E119" s="3">
        <v>-107.68389999999999</v>
      </c>
      <c r="F119" s="2">
        <v>54</v>
      </c>
      <c r="G119" s="2">
        <v>51.5</v>
      </c>
      <c r="H119" s="2" t="s">
        <v>234</v>
      </c>
    </row>
    <row r="120" spans="1:8" x14ac:dyDescent="0.2">
      <c r="A120" s="2">
        <v>119</v>
      </c>
      <c r="B120" s="2" t="s">
        <v>235</v>
      </c>
      <c r="C120" s="2" t="s">
        <v>29</v>
      </c>
      <c r="D120" s="3">
        <v>31.055710000000001</v>
      </c>
      <c r="E120" s="3">
        <v>-110.42149000000001</v>
      </c>
      <c r="F120" s="2">
        <v>63</v>
      </c>
      <c r="G120" s="2">
        <v>60.4</v>
      </c>
      <c r="H120" s="2" t="s">
        <v>236</v>
      </c>
    </row>
    <row r="121" spans="1:8" x14ac:dyDescent="0.2">
      <c r="A121" s="2">
        <v>120</v>
      </c>
      <c r="B121" s="2" t="s">
        <v>237</v>
      </c>
      <c r="C121" s="2" t="s">
        <v>194</v>
      </c>
      <c r="D121" s="3">
        <v>19.083939999999998</v>
      </c>
      <c r="E121" s="3">
        <v>-102.08369</v>
      </c>
      <c r="F121" s="2">
        <v>33.4</v>
      </c>
      <c r="G121" s="2">
        <v>33.4</v>
      </c>
      <c r="H121" s="2" t="s">
        <v>238</v>
      </c>
    </row>
    <row r="122" spans="1:8" x14ac:dyDescent="0.2">
      <c r="A122" s="2">
        <v>121</v>
      </c>
      <c r="B122" s="2" t="s">
        <v>239</v>
      </c>
      <c r="C122" s="2" t="s">
        <v>15</v>
      </c>
      <c r="D122" s="3">
        <v>32.520000000000003</v>
      </c>
      <c r="E122" s="3">
        <v>-111.88</v>
      </c>
      <c r="F122" s="2">
        <v>66</v>
      </c>
      <c r="G122" s="2">
        <v>66</v>
      </c>
      <c r="H122" s="2" t="s">
        <v>16</v>
      </c>
    </row>
    <row r="123" spans="1:8" x14ac:dyDescent="0.2">
      <c r="A123" s="2">
        <v>122</v>
      </c>
      <c r="B123" s="2" t="s">
        <v>240</v>
      </c>
      <c r="C123" s="2" t="s">
        <v>241</v>
      </c>
      <c r="D123" s="3">
        <v>25.013372362999998</v>
      </c>
      <c r="E123" s="3">
        <v>-107.23872520800001</v>
      </c>
      <c r="F123" s="2">
        <v>49</v>
      </c>
      <c r="G123" s="2">
        <v>49</v>
      </c>
      <c r="H123" s="2" t="s">
        <v>242</v>
      </c>
    </row>
    <row r="124" spans="1:8" x14ac:dyDescent="0.2">
      <c r="A124" s="2">
        <v>123</v>
      </c>
      <c r="B124" s="2" t="s">
        <v>243</v>
      </c>
      <c r="C124" s="2" t="s">
        <v>9</v>
      </c>
      <c r="D124" s="3">
        <v>49.011706107000002</v>
      </c>
      <c r="E124" s="3">
        <v>-118.61531460400001</v>
      </c>
      <c r="F124" s="2">
        <v>57</v>
      </c>
      <c r="G124" s="2">
        <v>57</v>
      </c>
      <c r="H124" s="2" t="s">
        <v>244</v>
      </c>
    </row>
    <row r="125" spans="1:8" x14ac:dyDescent="0.2">
      <c r="A125" s="2">
        <v>124</v>
      </c>
      <c r="B125" s="2" t="s">
        <v>245</v>
      </c>
      <c r="C125" s="2" t="s">
        <v>246</v>
      </c>
      <c r="D125" s="3">
        <v>40.195</v>
      </c>
      <c r="E125" s="3">
        <v>-120.853888889</v>
      </c>
      <c r="F125" s="2">
        <v>100</v>
      </c>
      <c r="G125" s="2">
        <v>100</v>
      </c>
      <c r="H125" s="2" t="s">
        <v>247</v>
      </c>
    </row>
    <row r="126" spans="1:8" x14ac:dyDescent="0.2">
      <c r="A126" s="2">
        <v>125</v>
      </c>
      <c r="B126" s="2" t="s">
        <v>248</v>
      </c>
      <c r="C126" s="2" t="s">
        <v>9</v>
      </c>
      <c r="D126" s="3">
        <v>50.258905108</v>
      </c>
      <c r="E126" s="3">
        <v>-127.616416384</v>
      </c>
      <c r="F126" s="2">
        <v>154</v>
      </c>
      <c r="G126" s="2">
        <v>154</v>
      </c>
      <c r="H126" s="2" t="s">
        <v>249</v>
      </c>
    </row>
    <row r="127" spans="1:8" x14ac:dyDescent="0.2">
      <c r="A127" s="2">
        <v>126</v>
      </c>
      <c r="B127" s="2" t="s">
        <v>250</v>
      </c>
      <c r="C127" s="2" t="s">
        <v>15</v>
      </c>
      <c r="D127" s="3">
        <v>33.342222222222198</v>
      </c>
      <c r="E127" s="3">
        <v>-110.90305555555599</v>
      </c>
      <c r="F127" s="2">
        <v>61</v>
      </c>
      <c r="G127" s="2">
        <v>61</v>
      </c>
      <c r="H127" s="2" t="s">
        <v>16</v>
      </c>
    </row>
    <row r="128" spans="1:8" x14ac:dyDescent="0.2">
      <c r="A128" s="2">
        <v>127</v>
      </c>
      <c r="B128" s="2" t="s">
        <v>251</v>
      </c>
      <c r="C128" s="2" t="s">
        <v>9</v>
      </c>
      <c r="D128" s="3">
        <v>50.450305905999997</v>
      </c>
      <c r="E128" s="3">
        <v>-121.043115429</v>
      </c>
      <c r="F128" s="2">
        <v>208</v>
      </c>
      <c r="G128" s="2">
        <v>208</v>
      </c>
      <c r="H128" s="2" t="s">
        <v>252</v>
      </c>
    </row>
    <row r="129" spans="1:8" x14ac:dyDescent="0.2">
      <c r="A129" s="2">
        <v>128</v>
      </c>
      <c r="B129" s="2" t="s">
        <v>253</v>
      </c>
      <c r="C129" s="2" t="s">
        <v>29</v>
      </c>
      <c r="D129" s="3">
        <v>30.407119999999999</v>
      </c>
      <c r="E129" s="3">
        <v>-109.45896</v>
      </c>
      <c r="F129" s="2">
        <v>60.4</v>
      </c>
      <c r="G129" s="2">
        <v>60.2</v>
      </c>
      <c r="H129" s="2" t="s">
        <v>254</v>
      </c>
    </row>
    <row r="130" spans="1:8" x14ac:dyDescent="0.2">
      <c r="A130" s="2">
        <v>129</v>
      </c>
      <c r="B130" s="2" t="s">
        <v>255</v>
      </c>
      <c r="C130" s="2" t="s">
        <v>29</v>
      </c>
      <c r="D130" s="3">
        <v>28.37246</v>
      </c>
      <c r="E130" s="3">
        <v>-109.152</v>
      </c>
      <c r="F130" s="2">
        <v>49.6</v>
      </c>
      <c r="G130" s="2">
        <v>49.6</v>
      </c>
      <c r="H130" s="2" t="s">
        <v>256</v>
      </c>
    </row>
    <row r="131" spans="1:8" x14ac:dyDescent="0.2">
      <c r="A131" s="2">
        <v>130</v>
      </c>
      <c r="B131" s="2" t="s">
        <v>257</v>
      </c>
      <c r="C131" s="2" t="s">
        <v>9</v>
      </c>
      <c r="D131" s="3">
        <v>54.852205189999999</v>
      </c>
      <c r="E131" s="3">
        <v>-127.69001801</v>
      </c>
      <c r="F131" s="2">
        <v>89</v>
      </c>
      <c r="G131" s="2">
        <v>89</v>
      </c>
      <c r="H131" s="2" t="s">
        <v>258</v>
      </c>
    </row>
    <row r="132" spans="1:8" x14ac:dyDescent="0.2">
      <c r="A132" s="2">
        <v>131</v>
      </c>
      <c r="B132" s="2" t="s">
        <v>259</v>
      </c>
      <c r="C132" s="2" t="s">
        <v>9</v>
      </c>
      <c r="D132" s="3">
        <v>49.388306047999997</v>
      </c>
      <c r="E132" s="3">
        <v>-119.337814834</v>
      </c>
      <c r="F132" s="2">
        <v>54</v>
      </c>
      <c r="G132" s="2">
        <v>54</v>
      </c>
      <c r="H132" s="2" t="s">
        <v>260</v>
      </c>
    </row>
    <row r="133" spans="1:8" x14ac:dyDescent="0.2">
      <c r="A133" s="2">
        <v>132</v>
      </c>
      <c r="B133" s="2" t="s">
        <v>261</v>
      </c>
      <c r="C133" s="2" t="s">
        <v>23</v>
      </c>
      <c r="D133" s="3">
        <v>39.049999999999997</v>
      </c>
      <c r="E133" s="3">
        <v>-119.24</v>
      </c>
      <c r="F133" s="2">
        <v>161</v>
      </c>
      <c r="G133" s="2">
        <v>161</v>
      </c>
      <c r="H133" s="2" t="s">
        <v>262</v>
      </c>
    </row>
    <row r="134" spans="1:8" x14ac:dyDescent="0.2">
      <c r="A134" s="2">
        <v>133</v>
      </c>
      <c r="B134" s="2" t="s">
        <v>263</v>
      </c>
      <c r="C134" s="2" t="s">
        <v>9</v>
      </c>
      <c r="D134" s="3">
        <v>50.923333333333296</v>
      </c>
      <c r="E134" s="3">
        <v>-121.4216667</v>
      </c>
      <c r="F134" s="2">
        <v>61</v>
      </c>
      <c r="G134" s="2">
        <v>61</v>
      </c>
      <c r="H134" s="2" t="s">
        <v>148</v>
      </c>
    </row>
    <row r="135" spans="1:8" x14ac:dyDescent="0.2">
      <c r="A135" s="2">
        <v>134</v>
      </c>
      <c r="B135" s="2" t="s">
        <v>264</v>
      </c>
      <c r="C135" s="2" t="s">
        <v>229</v>
      </c>
      <c r="D135" s="3">
        <v>23.269054099000002</v>
      </c>
      <c r="E135" s="3">
        <v>-106.100145016</v>
      </c>
      <c r="F135" s="2">
        <v>54.1</v>
      </c>
      <c r="G135" s="2">
        <v>54.1</v>
      </c>
      <c r="H135" s="2" t="s">
        <v>265</v>
      </c>
    </row>
    <row r="136" spans="1:8" x14ac:dyDescent="0.2">
      <c r="A136" s="2">
        <v>135</v>
      </c>
      <c r="B136" s="2" t="s">
        <v>266</v>
      </c>
      <c r="C136" s="2" t="s">
        <v>165</v>
      </c>
      <c r="D136" s="3">
        <v>46.356388889000002</v>
      </c>
      <c r="E136" s="3">
        <v>-122.080833333</v>
      </c>
      <c r="F136" s="2">
        <v>17</v>
      </c>
      <c r="G136" s="2">
        <v>16</v>
      </c>
      <c r="H136" s="2" t="s">
        <v>267</v>
      </c>
    </row>
    <row r="137" spans="1:8" x14ac:dyDescent="0.2">
      <c r="A137" s="2">
        <v>136</v>
      </c>
      <c r="B137" s="2" t="s">
        <v>268</v>
      </c>
      <c r="C137" s="2" t="s">
        <v>12</v>
      </c>
      <c r="D137" s="3">
        <v>59.019444444000001</v>
      </c>
      <c r="E137" s="3">
        <v>-137.08333333300001</v>
      </c>
      <c r="F137" s="2">
        <v>34</v>
      </c>
      <c r="G137" s="2">
        <v>34</v>
      </c>
      <c r="H137" s="2" t="s">
        <v>269</v>
      </c>
    </row>
    <row r="138" spans="1:8" x14ac:dyDescent="0.2">
      <c r="A138" s="2">
        <v>137</v>
      </c>
      <c r="B138" s="2" t="s">
        <v>270</v>
      </c>
      <c r="C138" s="2" t="s">
        <v>29</v>
      </c>
      <c r="D138" s="3">
        <v>31.000160000000001</v>
      </c>
      <c r="E138" s="3">
        <v>-110.28395999999999</v>
      </c>
      <c r="F138" s="2">
        <v>60.4</v>
      </c>
      <c r="G138" s="2">
        <v>57.4</v>
      </c>
      <c r="H138" s="2" t="s">
        <v>271</v>
      </c>
    </row>
    <row r="139" spans="1:8" x14ac:dyDescent="0.2">
      <c r="A139" s="2">
        <v>138</v>
      </c>
      <c r="B139" s="2" t="s">
        <v>272</v>
      </c>
      <c r="C139" s="2" t="s">
        <v>29</v>
      </c>
      <c r="D139" s="3">
        <v>31.044522181000001</v>
      </c>
      <c r="E139" s="3">
        <v>-110.42621607</v>
      </c>
      <c r="F139" s="2">
        <v>63</v>
      </c>
      <c r="G139" s="2">
        <v>63</v>
      </c>
      <c r="H139" s="2" t="s">
        <v>273</v>
      </c>
    </row>
    <row r="140" spans="1:8" x14ac:dyDescent="0.2">
      <c r="A140" s="2">
        <v>139</v>
      </c>
      <c r="B140" s="2" t="s">
        <v>274</v>
      </c>
      <c r="C140" s="2" t="s">
        <v>165</v>
      </c>
      <c r="D140" s="3">
        <v>48.614722221999997</v>
      </c>
      <c r="E140" s="3">
        <v>-120.381944444</v>
      </c>
      <c r="F140" s="2">
        <v>90</v>
      </c>
      <c r="G140" s="2">
        <v>87</v>
      </c>
      <c r="H140" s="2" t="s">
        <v>275</v>
      </c>
    </row>
    <row r="141" spans="1:8" x14ac:dyDescent="0.2">
      <c r="A141" s="2">
        <v>140</v>
      </c>
      <c r="B141" s="2" t="s">
        <v>276</v>
      </c>
      <c r="C141" s="2" t="s">
        <v>277</v>
      </c>
      <c r="D141" s="3">
        <v>24.900980000000001</v>
      </c>
      <c r="E141" s="3">
        <v>-106.37412</v>
      </c>
      <c r="F141" s="2">
        <v>85</v>
      </c>
      <c r="G141" s="2">
        <v>85</v>
      </c>
      <c r="H141" s="2" t="s">
        <v>278</v>
      </c>
    </row>
    <row r="142" spans="1:8" x14ac:dyDescent="0.2">
      <c r="A142" s="2">
        <v>141</v>
      </c>
      <c r="B142" s="2" t="s">
        <v>279</v>
      </c>
      <c r="C142" s="2" t="s">
        <v>9</v>
      </c>
      <c r="D142" s="3">
        <v>57.204205360000003</v>
      </c>
      <c r="E142" s="3">
        <v>-126.668618913</v>
      </c>
      <c r="F142" s="2">
        <v>202</v>
      </c>
      <c r="G142" s="2">
        <v>201</v>
      </c>
      <c r="H142" s="2" t="s">
        <v>280</v>
      </c>
    </row>
    <row r="143" spans="1:8" x14ac:dyDescent="0.2">
      <c r="A143" s="2">
        <v>142</v>
      </c>
      <c r="B143" s="2" t="s">
        <v>281</v>
      </c>
      <c r="C143" s="2" t="s">
        <v>15</v>
      </c>
      <c r="D143" s="3">
        <v>33.408255011999998</v>
      </c>
      <c r="E143" s="3">
        <v>-110.875399558</v>
      </c>
      <c r="F143" s="2">
        <v>64</v>
      </c>
      <c r="G143" s="2">
        <v>63</v>
      </c>
      <c r="H143" s="2" t="s">
        <v>282</v>
      </c>
    </row>
    <row r="144" spans="1:8" x14ac:dyDescent="0.2">
      <c r="A144" s="2">
        <v>143</v>
      </c>
      <c r="B144" s="2" t="s">
        <v>283</v>
      </c>
      <c r="C144" s="2" t="s">
        <v>15</v>
      </c>
      <c r="D144" s="3">
        <v>33.42</v>
      </c>
      <c r="E144" s="3">
        <v>-110.74</v>
      </c>
      <c r="F144" s="2">
        <v>60</v>
      </c>
      <c r="G144" s="2">
        <v>60</v>
      </c>
      <c r="H144" s="2" t="s">
        <v>16</v>
      </c>
    </row>
    <row r="145" spans="1:8" x14ac:dyDescent="0.2">
      <c r="A145" s="2">
        <v>144</v>
      </c>
      <c r="B145" s="2" t="s">
        <v>284</v>
      </c>
      <c r="C145" s="2" t="s">
        <v>165</v>
      </c>
      <c r="D145" s="3">
        <v>47.5</v>
      </c>
      <c r="E145" s="3">
        <v>-121.366666667</v>
      </c>
      <c r="F145" s="2">
        <v>25</v>
      </c>
      <c r="G145" s="2">
        <v>25</v>
      </c>
      <c r="H145" s="2" t="s">
        <v>285</v>
      </c>
    </row>
    <row r="146" spans="1:8" x14ac:dyDescent="0.2">
      <c r="A146" s="2">
        <v>145</v>
      </c>
      <c r="B146" s="2" t="s">
        <v>286</v>
      </c>
      <c r="C146" s="2" t="s">
        <v>12</v>
      </c>
      <c r="D146" s="3">
        <v>57.054000000000002</v>
      </c>
      <c r="E146" s="3">
        <v>-157.23500000000001</v>
      </c>
      <c r="F146" s="2">
        <v>5.3</v>
      </c>
      <c r="G146" s="2">
        <v>0</v>
      </c>
      <c r="H146" s="2" t="s">
        <v>287</v>
      </c>
    </row>
    <row r="147" spans="1:8" x14ac:dyDescent="0.2">
      <c r="A147" s="2">
        <v>146</v>
      </c>
      <c r="B147" s="2" t="s">
        <v>288</v>
      </c>
      <c r="C147" s="2" t="s">
        <v>29</v>
      </c>
      <c r="D147" s="3">
        <v>31.116666666666699</v>
      </c>
      <c r="E147" s="3">
        <v>-110.45</v>
      </c>
      <c r="F147" s="2">
        <v>63.1</v>
      </c>
      <c r="G147" s="2">
        <v>58</v>
      </c>
      <c r="H147" s="2" t="s">
        <v>118</v>
      </c>
    </row>
    <row r="148" spans="1:8" x14ac:dyDescent="0.2">
      <c r="A148" s="2">
        <v>147</v>
      </c>
      <c r="B148" s="2" t="s">
        <v>289</v>
      </c>
      <c r="C148" s="2" t="s">
        <v>15</v>
      </c>
      <c r="D148" s="3">
        <v>33.11</v>
      </c>
      <c r="E148" s="3">
        <v>-111.58</v>
      </c>
      <c r="F148" s="2">
        <v>70</v>
      </c>
      <c r="G148" s="2">
        <v>70</v>
      </c>
      <c r="H148" s="2" t="s">
        <v>16</v>
      </c>
    </row>
    <row r="149" spans="1:8" x14ac:dyDescent="0.2">
      <c r="A149" s="2">
        <v>148</v>
      </c>
      <c r="B149" s="2" t="s">
        <v>290</v>
      </c>
      <c r="C149" s="2" t="s">
        <v>15</v>
      </c>
      <c r="D149" s="3">
        <v>31.983333333333299</v>
      </c>
      <c r="E149" s="3">
        <v>-111.066666666667</v>
      </c>
      <c r="F149" s="2">
        <v>58</v>
      </c>
      <c r="G149" s="2">
        <v>58</v>
      </c>
      <c r="H149" s="2" t="s">
        <v>16</v>
      </c>
    </row>
    <row r="150" spans="1:8" x14ac:dyDescent="0.2">
      <c r="A150" s="2">
        <v>149</v>
      </c>
      <c r="B150" s="2" t="s">
        <v>291</v>
      </c>
      <c r="C150" s="2" t="s">
        <v>9</v>
      </c>
      <c r="D150" s="3">
        <v>51.094705652000002</v>
      </c>
      <c r="E150" s="3">
        <v>-123.38831601299999</v>
      </c>
      <c r="F150" s="2">
        <v>87</v>
      </c>
      <c r="G150" s="2">
        <v>87</v>
      </c>
      <c r="H150" s="2" t="s">
        <v>292</v>
      </c>
    </row>
    <row r="151" spans="1:8" x14ac:dyDescent="0.2">
      <c r="A151" s="2">
        <v>150</v>
      </c>
      <c r="B151" s="2" t="s">
        <v>293</v>
      </c>
      <c r="C151" s="2" t="s">
        <v>15</v>
      </c>
      <c r="D151" s="3">
        <v>33.090000000000003</v>
      </c>
      <c r="E151" s="3">
        <v>-109.34</v>
      </c>
      <c r="F151" s="2">
        <v>56</v>
      </c>
      <c r="G151" s="2">
        <v>55</v>
      </c>
      <c r="H151" s="2" t="s">
        <v>294</v>
      </c>
    </row>
    <row r="152" spans="1:8" x14ac:dyDescent="0.2">
      <c r="A152" s="2">
        <v>151</v>
      </c>
      <c r="B152" s="2" t="s">
        <v>295</v>
      </c>
      <c r="C152" s="2" t="s">
        <v>15</v>
      </c>
      <c r="D152" s="3">
        <v>33.336141689999998</v>
      </c>
      <c r="E152" s="3">
        <v>-110.902070451</v>
      </c>
      <c r="F152" s="2">
        <v>61</v>
      </c>
      <c r="G152" s="2">
        <v>61</v>
      </c>
      <c r="H152" s="2" t="s">
        <v>296</v>
      </c>
    </row>
    <row r="153" spans="1:8" x14ac:dyDescent="0.2">
      <c r="A153" s="2">
        <v>152</v>
      </c>
      <c r="B153" s="2" t="s">
        <v>297</v>
      </c>
      <c r="C153" s="2" t="s">
        <v>9</v>
      </c>
      <c r="D153" s="3">
        <v>55.187222222222204</v>
      </c>
      <c r="E153" s="3">
        <v>-126.31888888888901</v>
      </c>
      <c r="F153" s="2">
        <v>50</v>
      </c>
      <c r="G153" s="2">
        <v>50</v>
      </c>
      <c r="H153" s="2" t="s">
        <v>298</v>
      </c>
    </row>
    <row r="154" spans="1:8" x14ac:dyDescent="0.2">
      <c r="A154" s="2">
        <v>153</v>
      </c>
      <c r="B154" s="2" t="s">
        <v>299</v>
      </c>
      <c r="C154" s="2" t="s">
        <v>12</v>
      </c>
      <c r="D154" s="3">
        <v>63.89</v>
      </c>
      <c r="E154" s="3">
        <v>-143.47</v>
      </c>
      <c r="F154" s="2">
        <f>70.5+1.1</f>
        <v>71.599999999999994</v>
      </c>
      <c r="G154" s="2">
        <f>70.5-1.1</f>
        <v>69.400000000000006</v>
      </c>
      <c r="H154" s="2" t="s">
        <v>300</v>
      </c>
    </row>
    <row r="155" spans="1:8" x14ac:dyDescent="0.2">
      <c r="A155" s="2">
        <v>154</v>
      </c>
      <c r="B155" s="2" t="s">
        <v>301</v>
      </c>
      <c r="C155" s="2" t="s">
        <v>26</v>
      </c>
      <c r="D155" s="3">
        <v>62.666400000000003</v>
      </c>
      <c r="E155" s="3">
        <v>-138.45215999999999</v>
      </c>
      <c r="F155" s="2">
        <v>69.3</v>
      </c>
      <c r="G155" s="2">
        <v>69.3</v>
      </c>
      <c r="H155" s="2" t="s">
        <v>27</v>
      </c>
    </row>
    <row r="156" spans="1:8" x14ac:dyDescent="0.2">
      <c r="A156" s="2">
        <v>155</v>
      </c>
      <c r="B156" s="2" t="s">
        <v>302</v>
      </c>
      <c r="C156" s="2" t="s">
        <v>9</v>
      </c>
      <c r="D156" s="3">
        <v>49.763305371999998</v>
      </c>
      <c r="E156" s="3">
        <v>-125.302215914</v>
      </c>
      <c r="F156" s="2">
        <v>35</v>
      </c>
      <c r="G156" s="2">
        <v>35</v>
      </c>
      <c r="H156" s="2" t="s">
        <v>303</v>
      </c>
    </row>
    <row r="157" spans="1:8" x14ac:dyDescent="0.2">
      <c r="A157" s="2">
        <v>156</v>
      </c>
      <c r="B157" s="2" t="s">
        <v>304</v>
      </c>
      <c r="C157" s="2" t="s">
        <v>9</v>
      </c>
      <c r="D157" s="3">
        <v>49.761105378000003</v>
      </c>
      <c r="E157" s="3">
        <v>-125.250015906</v>
      </c>
      <c r="F157" s="2">
        <v>35</v>
      </c>
      <c r="G157" s="2">
        <v>35</v>
      </c>
      <c r="H157" s="2" t="s">
        <v>305</v>
      </c>
    </row>
    <row r="158" spans="1:8" x14ac:dyDescent="0.2">
      <c r="A158" s="2">
        <v>157</v>
      </c>
      <c r="B158" s="2" t="s">
        <v>306</v>
      </c>
      <c r="C158" s="2" t="s">
        <v>29</v>
      </c>
      <c r="D158" s="3">
        <v>30.336111111111101</v>
      </c>
      <c r="E158" s="3">
        <v>-109.633333333333</v>
      </c>
      <c r="F158" s="2">
        <v>53</v>
      </c>
      <c r="G158" s="2">
        <v>53</v>
      </c>
      <c r="H158" s="2" t="s">
        <v>16</v>
      </c>
    </row>
    <row r="159" spans="1:8" x14ac:dyDescent="0.2">
      <c r="A159" s="2">
        <v>158</v>
      </c>
      <c r="B159" s="2" t="s">
        <v>307</v>
      </c>
      <c r="C159" s="2" t="s">
        <v>9</v>
      </c>
      <c r="D159" s="3">
        <v>55.286105396000004</v>
      </c>
      <c r="E159" s="3">
        <v>-126.238117976</v>
      </c>
      <c r="F159" s="2">
        <v>52</v>
      </c>
      <c r="G159" s="2">
        <v>52</v>
      </c>
      <c r="H159" s="2" t="s">
        <v>308</v>
      </c>
    </row>
    <row r="160" spans="1:8" x14ac:dyDescent="0.2">
      <c r="A160" s="2">
        <v>159</v>
      </c>
      <c r="B160" s="2" t="s">
        <v>309</v>
      </c>
      <c r="C160" s="2" t="s">
        <v>9</v>
      </c>
      <c r="D160" s="3">
        <v>53.751105174000003</v>
      </c>
      <c r="E160" s="3">
        <v>-127.68671757</v>
      </c>
      <c r="F160" s="2">
        <v>48</v>
      </c>
      <c r="G160" s="2">
        <v>48</v>
      </c>
      <c r="H160" s="2" t="s">
        <v>310</v>
      </c>
    </row>
    <row r="161" spans="1:8" x14ac:dyDescent="0.2">
      <c r="A161" s="2">
        <v>160</v>
      </c>
      <c r="B161" s="2" t="s">
        <v>311</v>
      </c>
      <c r="C161" s="2" t="s">
        <v>165</v>
      </c>
      <c r="D161" s="3">
        <v>47.677500000000002</v>
      </c>
      <c r="E161" s="3">
        <v>-121.636388889</v>
      </c>
      <c r="F161" s="2">
        <v>18</v>
      </c>
      <c r="G161" s="2">
        <v>18</v>
      </c>
      <c r="H161" s="2" t="s">
        <v>312</v>
      </c>
    </row>
    <row r="162" spans="1:8" x14ac:dyDescent="0.2">
      <c r="A162" s="2">
        <v>161</v>
      </c>
      <c r="B162" s="2" t="s">
        <v>313</v>
      </c>
      <c r="C162" s="2" t="s">
        <v>12</v>
      </c>
      <c r="D162" s="3">
        <v>63.671999999999997</v>
      </c>
      <c r="E162" s="3">
        <v>-142.869</v>
      </c>
      <c r="F162" s="2">
        <v>102.8</v>
      </c>
      <c r="G162" s="2">
        <v>102.8</v>
      </c>
      <c r="H162" s="2" t="s">
        <v>314</v>
      </c>
    </row>
    <row r="163" spans="1:8" x14ac:dyDescent="0.2">
      <c r="A163" s="2">
        <v>162</v>
      </c>
      <c r="B163" s="2" t="s">
        <v>315</v>
      </c>
      <c r="C163" s="2" t="s">
        <v>9</v>
      </c>
      <c r="D163" s="3">
        <v>50.676901999999998</v>
      </c>
      <c r="E163" s="3">
        <v>-127.84914999999999</v>
      </c>
      <c r="F163" s="2">
        <v>5</v>
      </c>
      <c r="G163" s="2">
        <v>5</v>
      </c>
      <c r="H163" s="2" t="s">
        <v>316</v>
      </c>
    </row>
    <row r="164" spans="1:8" x14ac:dyDescent="0.2">
      <c r="A164" s="2">
        <v>163</v>
      </c>
      <c r="B164" s="2" t="s">
        <v>317</v>
      </c>
      <c r="C164" s="2" t="s">
        <v>26</v>
      </c>
      <c r="D164" s="3">
        <v>62.335430000000002</v>
      </c>
      <c r="E164" s="3">
        <v>-137.32756000000001</v>
      </c>
      <c r="F164" s="2">
        <v>76</v>
      </c>
      <c r="G164" s="2">
        <v>76</v>
      </c>
      <c r="H164" s="2" t="s">
        <v>27</v>
      </c>
    </row>
    <row r="165" spans="1:8" x14ac:dyDescent="0.2">
      <c r="A165" s="2">
        <v>164</v>
      </c>
      <c r="B165" s="2" t="s">
        <v>318</v>
      </c>
      <c r="C165" s="2" t="s">
        <v>26</v>
      </c>
      <c r="D165" s="3">
        <v>62.610003663999997</v>
      </c>
      <c r="E165" s="3">
        <v>-137.20392358500001</v>
      </c>
      <c r="F165" s="2">
        <v>76</v>
      </c>
      <c r="G165" s="2">
        <v>76</v>
      </c>
      <c r="H165" s="2" t="s">
        <v>319</v>
      </c>
    </row>
    <row r="166" spans="1:8" x14ac:dyDescent="0.2">
      <c r="A166" s="2">
        <v>165</v>
      </c>
      <c r="B166" s="2" t="s">
        <v>320</v>
      </c>
      <c r="C166" s="2" t="s">
        <v>9</v>
      </c>
      <c r="D166" s="3">
        <v>53.859405264999999</v>
      </c>
      <c r="E166" s="3">
        <v>-127.016417519</v>
      </c>
      <c r="F166" s="2">
        <v>48</v>
      </c>
      <c r="G166" s="2">
        <v>48</v>
      </c>
      <c r="H166" s="2" t="s">
        <v>321</v>
      </c>
    </row>
    <row r="167" spans="1:8" x14ac:dyDescent="0.2">
      <c r="A167" s="2">
        <v>166</v>
      </c>
      <c r="B167" s="2" t="s">
        <v>322</v>
      </c>
      <c r="C167" s="2" t="s">
        <v>26</v>
      </c>
      <c r="D167" s="3">
        <v>62.525829999999999</v>
      </c>
      <c r="E167" s="3">
        <v>-138.61416</v>
      </c>
      <c r="F167" s="2">
        <v>103</v>
      </c>
      <c r="G167" s="2">
        <v>102</v>
      </c>
      <c r="H167" s="2" t="s">
        <v>323</v>
      </c>
    </row>
    <row r="168" spans="1:8" x14ac:dyDescent="0.2">
      <c r="A168" s="2">
        <v>167</v>
      </c>
      <c r="B168" s="2" t="s">
        <v>324</v>
      </c>
      <c r="C168" s="2" t="s">
        <v>12</v>
      </c>
      <c r="D168" s="3">
        <v>59.899099999999997</v>
      </c>
      <c r="E168" s="3">
        <v>-155.2807</v>
      </c>
      <c r="F168" s="2">
        <v>90</v>
      </c>
      <c r="G168" s="2">
        <v>89</v>
      </c>
      <c r="H168" s="2" t="s">
        <v>325</v>
      </c>
    </row>
    <row r="169" spans="1:8" x14ac:dyDescent="0.2">
      <c r="A169" s="2">
        <v>168</v>
      </c>
      <c r="B169" s="2" t="s">
        <v>326</v>
      </c>
      <c r="C169" s="2" t="s">
        <v>12</v>
      </c>
      <c r="D169" s="3">
        <v>63.61</v>
      </c>
      <c r="E169" s="3">
        <v>-142.99</v>
      </c>
      <c r="F169" s="2">
        <v>102.8</v>
      </c>
      <c r="G169" s="2">
        <v>102.8</v>
      </c>
      <c r="H169" s="2" t="s">
        <v>327</v>
      </c>
    </row>
    <row r="170" spans="1:8" x14ac:dyDescent="0.2">
      <c r="A170" s="2">
        <v>169</v>
      </c>
      <c r="B170" s="2" t="s">
        <v>328</v>
      </c>
      <c r="C170" s="2" t="s">
        <v>29</v>
      </c>
      <c r="D170" s="3">
        <v>27.168340000000001</v>
      </c>
      <c r="E170" s="3">
        <v>-109.02003999999999</v>
      </c>
      <c r="F170" s="2">
        <v>60</v>
      </c>
      <c r="G170" s="2">
        <v>60</v>
      </c>
      <c r="H170" s="2" t="s">
        <v>329</v>
      </c>
    </row>
    <row r="171" spans="1:8" x14ac:dyDescent="0.2">
      <c r="A171" s="2">
        <v>170</v>
      </c>
      <c r="B171" s="2" t="s">
        <v>330</v>
      </c>
      <c r="C171" s="2" t="s">
        <v>9</v>
      </c>
      <c r="D171" s="3">
        <v>57.366405311999998</v>
      </c>
      <c r="E171" s="3">
        <v>-127.015574046</v>
      </c>
      <c r="F171" s="2">
        <v>197</v>
      </c>
      <c r="G171" s="2">
        <v>197</v>
      </c>
      <c r="H171" s="2" t="s">
        <v>331</v>
      </c>
    </row>
    <row r="172" spans="1:8" x14ac:dyDescent="0.2">
      <c r="A172" s="2">
        <v>171</v>
      </c>
      <c r="B172" s="2" t="s">
        <v>332</v>
      </c>
      <c r="C172" s="2" t="s">
        <v>29</v>
      </c>
      <c r="D172" s="3">
        <v>30.336290000000002</v>
      </c>
      <c r="E172" s="3">
        <v>-109.63397000000001</v>
      </c>
      <c r="F172" s="2">
        <v>53</v>
      </c>
      <c r="G172" s="2">
        <v>53</v>
      </c>
      <c r="H172" s="2" t="s">
        <v>333</v>
      </c>
    </row>
    <row r="173" spans="1:8" x14ac:dyDescent="0.2">
      <c r="A173" s="2">
        <v>172</v>
      </c>
      <c r="B173" s="2" t="s">
        <v>334</v>
      </c>
      <c r="C173" s="2" t="s">
        <v>9</v>
      </c>
      <c r="D173" s="3">
        <v>57.233305350999998</v>
      </c>
      <c r="E173" s="3">
        <v>-126.73331893700001</v>
      </c>
      <c r="F173" s="2">
        <v>201</v>
      </c>
      <c r="G173" s="2">
        <v>201</v>
      </c>
      <c r="H173" s="2" t="s">
        <v>335</v>
      </c>
    </row>
    <row r="174" spans="1:8" x14ac:dyDescent="0.2">
      <c r="A174" s="2">
        <v>173</v>
      </c>
      <c r="B174" s="2" t="s">
        <v>336</v>
      </c>
      <c r="C174" s="2" t="s">
        <v>26</v>
      </c>
      <c r="D174" s="3">
        <v>64.332660000000004</v>
      </c>
      <c r="E174" s="3">
        <v>-140.34824</v>
      </c>
      <c r="F174" s="2">
        <v>69.8</v>
      </c>
      <c r="G174" s="2">
        <v>68.599999999999994</v>
      </c>
      <c r="H174" s="2" t="s">
        <v>27</v>
      </c>
    </row>
    <row r="175" spans="1:8" x14ac:dyDescent="0.2">
      <c r="A175" s="2">
        <v>174</v>
      </c>
      <c r="B175" s="2" t="s">
        <v>337</v>
      </c>
      <c r="C175" s="2" t="s">
        <v>9</v>
      </c>
      <c r="D175" s="3">
        <v>51.133333333333297</v>
      </c>
      <c r="E175" s="3">
        <v>-122.6</v>
      </c>
      <c r="F175" s="2">
        <v>58</v>
      </c>
      <c r="G175" s="2">
        <v>55</v>
      </c>
      <c r="H175" s="2" t="s">
        <v>148</v>
      </c>
    </row>
    <row r="176" spans="1:8" x14ac:dyDescent="0.2">
      <c r="A176" s="2">
        <v>175</v>
      </c>
      <c r="B176" s="2" t="s">
        <v>338</v>
      </c>
      <c r="C176" s="2" t="s">
        <v>15</v>
      </c>
      <c r="D176" s="3">
        <v>33.037685527999997</v>
      </c>
      <c r="E176" s="3">
        <v>-111.429555982</v>
      </c>
      <c r="F176" s="2">
        <v>62</v>
      </c>
      <c r="G176" s="2">
        <v>62</v>
      </c>
      <c r="H176" s="2" t="s">
        <v>339</v>
      </c>
    </row>
    <row r="177" spans="1:8" x14ac:dyDescent="0.2">
      <c r="A177" s="2">
        <v>176</v>
      </c>
      <c r="B177" s="2" t="s">
        <v>340</v>
      </c>
      <c r="C177" s="2" t="s">
        <v>15</v>
      </c>
      <c r="D177" s="3">
        <v>33.116666666666703</v>
      </c>
      <c r="E177" s="3">
        <v>-111.416666666667</v>
      </c>
      <c r="F177" s="2">
        <v>62</v>
      </c>
      <c r="G177" s="2">
        <v>62</v>
      </c>
      <c r="H177" s="2" t="s">
        <v>16</v>
      </c>
    </row>
    <row r="178" spans="1:8" x14ac:dyDescent="0.2">
      <c r="A178" s="2">
        <v>177</v>
      </c>
      <c r="B178" s="2" t="s">
        <v>341</v>
      </c>
      <c r="C178" s="2" t="s">
        <v>9</v>
      </c>
      <c r="D178" s="3">
        <v>49.171705959999997</v>
      </c>
      <c r="E178" s="3">
        <v>-120.00221489499999</v>
      </c>
      <c r="F178" s="2">
        <v>168</v>
      </c>
      <c r="G178" s="2">
        <v>168</v>
      </c>
      <c r="H178" s="2" t="s">
        <v>342</v>
      </c>
    </row>
    <row r="179" spans="1:8" x14ac:dyDescent="0.2">
      <c r="A179" s="2">
        <v>178</v>
      </c>
      <c r="B179" s="2" t="s">
        <v>343</v>
      </c>
      <c r="C179" s="2" t="s">
        <v>12</v>
      </c>
      <c r="D179" s="3">
        <v>63.52</v>
      </c>
      <c r="E179" s="3">
        <v>-141.32</v>
      </c>
      <c r="F179" s="2">
        <v>56</v>
      </c>
      <c r="G179" s="2">
        <v>56</v>
      </c>
      <c r="H179" s="2" t="s">
        <v>344</v>
      </c>
    </row>
    <row r="180" spans="1:8" x14ac:dyDescent="0.2">
      <c r="A180" s="2">
        <v>179</v>
      </c>
      <c r="B180" s="2" t="s">
        <v>345</v>
      </c>
      <c r="C180" s="2" t="s">
        <v>12</v>
      </c>
      <c r="D180" s="3">
        <v>55.638066999999999</v>
      </c>
      <c r="E180" s="3">
        <v>-160.681647</v>
      </c>
      <c r="F180" s="2">
        <v>8</v>
      </c>
      <c r="G180" s="2">
        <v>8</v>
      </c>
      <c r="H180" s="2" t="s">
        <v>346</v>
      </c>
    </row>
    <row r="181" spans="1:8" x14ac:dyDescent="0.2">
      <c r="A181" s="2">
        <v>180</v>
      </c>
      <c r="B181" s="2" t="s">
        <v>347</v>
      </c>
      <c r="C181" s="2" t="s">
        <v>12</v>
      </c>
      <c r="D181" s="3">
        <v>55.629800000000003</v>
      </c>
      <c r="E181" s="3">
        <v>-160.67529999999999</v>
      </c>
      <c r="F181" s="2">
        <v>6.4</v>
      </c>
      <c r="G181" s="2">
        <v>6.4</v>
      </c>
      <c r="H181" s="2" t="s">
        <v>348</v>
      </c>
    </row>
    <row r="182" spans="1:8" x14ac:dyDescent="0.2">
      <c r="A182" s="2">
        <v>181</v>
      </c>
      <c r="B182" s="2" t="s">
        <v>349</v>
      </c>
      <c r="C182" s="2" t="s">
        <v>9</v>
      </c>
      <c r="D182" s="3">
        <v>57.760804833999998</v>
      </c>
      <c r="E182" s="3">
        <v>-130.29361971399999</v>
      </c>
      <c r="F182" s="2">
        <v>205</v>
      </c>
      <c r="G182" s="2">
        <v>205</v>
      </c>
      <c r="H182" s="2" t="s">
        <v>350</v>
      </c>
    </row>
    <row r="183" spans="1:8" x14ac:dyDescent="0.2">
      <c r="A183" s="2">
        <v>182</v>
      </c>
      <c r="B183" s="2" t="s">
        <v>351</v>
      </c>
      <c r="C183" s="2" t="s">
        <v>12</v>
      </c>
      <c r="D183" s="3">
        <v>55.402999999999999</v>
      </c>
      <c r="E183" s="3">
        <v>-130.483</v>
      </c>
      <c r="F183" s="2">
        <v>27</v>
      </c>
      <c r="G183" s="2">
        <v>27</v>
      </c>
      <c r="H183" s="2" t="s">
        <v>352</v>
      </c>
    </row>
    <row r="184" spans="1:8" x14ac:dyDescent="0.2">
      <c r="A184" s="2">
        <v>183</v>
      </c>
      <c r="B184" s="2" t="s">
        <v>353</v>
      </c>
      <c r="C184" s="2" t="s">
        <v>12</v>
      </c>
      <c r="D184" s="3">
        <v>64.226200000000006</v>
      </c>
      <c r="E184" s="3">
        <v>-143.89160000000001</v>
      </c>
      <c r="F184" s="2">
        <v>105.8</v>
      </c>
      <c r="G184" s="2">
        <v>105.8</v>
      </c>
      <c r="H184" s="2" t="s">
        <v>354</v>
      </c>
    </row>
    <row r="185" spans="1:8" x14ac:dyDescent="0.2">
      <c r="A185" s="2">
        <v>184</v>
      </c>
      <c r="B185" s="2" t="s">
        <v>355</v>
      </c>
      <c r="C185" s="2" t="s">
        <v>9</v>
      </c>
      <c r="D185" s="3">
        <v>50.366393911999999</v>
      </c>
      <c r="E185" s="3">
        <v>-120.95751539</v>
      </c>
      <c r="F185" s="2">
        <v>208</v>
      </c>
      <c r="G185" s="2">
        <v>208</v>
      </c>
      <c r="H185" s="2" t="s">
        <v>356</v>
      </c>
    </row>
    <row r="186" spans="1:8" x14ac:dyDescent="0.2">
      <c r="A186" s="2">
        <v>185</v>
      </c>
      <c r="B186" s="2" t="s">
        <v>357</v>
      </c>
      <c r="C186" s="2" t="s">
        <v>15</v>
      </c>
      <c r="D186" s="3">
        <v>33.159999999999997</v>
      </c>
      <c r="E186" s="3">
        <v>-110.97</v>
      </c>
      <c r="F186" s="2">
        <v>61</v>
      </c>
      <c r="G186" s="2">
        <v>60</v>
      </c>
      <c r="H186" s="2" t="s">
        <v>16</v>
      </c>
    </row>
    <row r="187" spans="1:8" x14ac:dyDescent="0.2">
      <c r="A187" s="2">
        <v>186</v>
      </c>
      <c r="B187" s="2" t="s">
        <v>358</v>
      </c>
      <c r="C187" s="2" t="s">
        <v>9</v>
      </c>
      <c r="D187" s="3">
        <v>55.553888999999998</v>
      </c>
      <c r="E187" s="3">
        <v>-129.44805600000001</v>
      </c>
      <c r="F187" s="2">
        <v>196</v>
      </c>
      <c r="G187" s="2">
        <v>196</v>
      </c>
      <c r="H187" s="2" t="s">
        <v>359</v>
      </c>
    </row>
    <row r="188" spans="1:8" x14ac:dyDescent="0.2">
      <c r="A188" s="2">
        <v>187</v>
      </c>
      <c r="B188" s="2" t="s">
        <v>360</v>
      </c>
      <c r="C188" s="2" t="s">
        <v>9</v>
      </c>
      <c r="D188" s="3">
        <v>50.710605074999997</v>
      </c>
      <c r="E188" s="3">
        <v>-127.97221656799999</v>
      </c>
      <c r="F188" s="2">
        <v>173</v>
      </c>
      <c r="G188" s="2">
        <v>170</v>
      </c>
      <c r="H188" s="2" t="s">
        <v>361</v>
      </c>
    </row>
    <row r="189" spans="1:8" x14ac:dyDescent="0.2">
      <c r="A189" s="2">
        <v>188</v>
      </c>
      <c r="B189" s="2" t="s">
        <v>362</v>
      </c>
      <c r="C189" s="2" t="s">
        <v>23</v>
      </c>
      <c r="D189" s="3">
        <v>38.616666666999997</v>
      </c>
      <c r="E189" s="3">
        <v>-118.43333333299999</v>
      </c>
      <c r="F189" s="2">
        <v>105</v>
      </c>
      <c r="G189" s="2">
        <v>105</v>
      </c>
      <c r="H189" s="2" t="s">
        <v>363</v>
      </c>
    </row>
    <row r="190" spans="1:8" x14ac:dyDescent="0.2">
      <c r="A190" s="2">
        <v>189</v>
      </c>
      <c r="B190" s="2" t="s">
        <v>364</v>
      </c>
      <c r="C190" s="2" t="s">
        <v>15</v>
      </c>
      <c r="D190" s="3">
        <v>33.036111111111097</v>
      </c>
      <c r="E190" s="3">
        <v>-111.216111111111</v>
      </c>
      <c r="F190" s="2">
        <v>70</v>
      </c>
      <c r="G190" s="2">
        <v>60</v>
      </c>
      <c r="H190" s="2" t="s">
        <v>16</v>
      </c>
    </row>
    <row r="191" spans="1:8" x14ac:dyDescent="0.2">
      <c r="A191" s="2">
        <v>190</v>
      </c>
      <c r="B191" s="2" t="s">
        <v>365</v>
      </c>
      <c r="C191" s="2" t="s">
        <v>366</v>
      </c>
      <c r="D191" s="3">
        <v>29.808333333333302</v>
      </c>
      <c r="E191" s="3">
        <v>-104.4</v>
      </c>
      <c r="F191" s="2">
        <v>60.2</v>
      </c>
      <c r="G191" s="2">
        <v>60.2</v>
      </c>
      <c r="H191" s="2" t="s">
        <v>16</v>
      </c>
    </row>
    <row r="192" spans="1:8" x14ac:dyDescent="0.2">
      <c r="A192" s="2">
        <v>191</v>
      </c>
      <c r="B192" s="2" t="s">
        <v>367</v>
      </c>
      <c r="C192" s="2" t="s">
        <v>15</v>
      </c>
      <c r="D192" s="3">
        <v>31.49</v>
      </c>
      <c r="E192" s="3">
        <v>-110.72</v>
      </c>
      <c r="F192" s="2">
        <v>62</v>
      </c>
      <c r="G192" s="2">
        <v>58</v>
      </c>
      <c r="H192" s="2" t="s">
        <v>16</v>
      </c>
    </row>
    <row r="193" spans="1:8" x14ac:dyDescent="0.2">
      <c r="A193" s="2">
        <v>192</v>
      </c>
      <c r="B193" s="2" t="s">
        <v>368</v>
      </c>
      <c r="C193" s="2" t="s">
        <v>26</v>
      </c>
      <c r="D193" s="3">
        <v>60.989159999999998</v>
      </c>
      <c r="E193" s="3">
        <v>-133.74943999999999</v>
      </c>
      <c r="F193" s="2">
        <v>80</v>
      </c>
      <c r="G193" s="2">
        <v>70</v>
      </c>
      <c r="H193" s="2" t="s">
        <v>369</v>
      </c>
    </row>
    <row r="194" spans="1:8" x14ac:dyDescent="0.2">
      <c r="A194" s="2">
        <v>193</v>
      </c>
      <c r="B194" s="2" t="s">
        <v>370</v>
      </c>
      <c r="C194" s="2" t="s">
        <v>15</v>
      </c>
      <c r="D194" s="3">
        <v>33.292903236999997</v>
      </c>
      <c r="E194" s="3">
        <v>-111.051738235</v>
      </c>
      <c r="F194" s="2">
        <v>64</v>
      </c>
      <c r="G194" s="2">
        <v>63</v>
      </c>
      <c r="H194" s="2" t="s">
        <v>371</v>
      </c>
    </row>
    <row r="195" spans="1:8" x14ac:dyDescent="0.2">
      <c r="A195" s="2">
        <v>194</v>
      </c>
      <c r="B195" s="2" t="s">
        <v>372</v>
      </c>
      <c r="C195" s="2" t="s">
        <v>26</v>
      </c>
      <c r="D195" s="3">
        <v>62.333109999999998</v>
      </c>
      <c r="E195" s="3">
        <v>-137.27243999999999</v>
      </c>
      <c r="F195" s="2">
        <v>78</v>
      </c>
      <c r="G195" s="2">
        <v>75</v>
      </c>
      <c r="H195" s="2" t="s">
        <v>27</v>
      </c>
    </row>
    <row r="196" spans="1:8" x14ac:dyDescent="0.2">
      <c r="A196" s="2">
        <v>195</v>
      </c>
      <c r="B196" s="2" t="s">
        <v>373</v>
      </c>
      <c r="C196" s="2" t="s">
        <v>9</v>
      </c>
      <c r="D196" s="3">
        <v>50.338305939999998</v>
      </c>
      <c r="E196" s="3">
        <v>-120.71081533900001</v>
      </c>
      <c r="F196" s="2">
        <v>69</v>
      </c>
      <c r="G196" s="2">
        <v>69</v>
      </c>
      <c r="H196" s="2" t="s">
        <v>374</v>
      </c>
    </row>
    <row r="197" spans="1:8" x14ac:dyDescent="0.2">
      <c r="A197" s="2">
        <v>196</v>
      </c>
      <c r="B197" s="2" t="s">
        <v>375</v>
      </c>
      <c r="C197" s="2" t="s">
        <v>9</v>
      </c>
      <c r="D197" s="3">
        <v>49.630605930999998</v>
      </c>
      <c r="E197" s="3">
        <v>-120.478115101</v>
      </c>
      <c r="F197" s="2">
        <v>97</v>
      </c>
      <c r="G197" s="2">
        <v>97</v>
      </c>
      <c r="H197" s="2" t="s">
        <v>376</v>
      </c>
    </row>
    <row r="198" spans="1:8" x14ac:dyDescent="0.2">
      <c r="A198" s="2">
        <v>197</v>
      </c>
      <c r="B198" s="2" t="s">
        <v>377</v>
      </c>
      <c r="C198" s="2" t="s">
        <v>9</v>
      </c>
      <c r="D198" s="3">
        <v>50.596905135999997</v>
      </c>
      <c r="E198" s="3">
        <v>-127.462816465</v>
      </c>
      <c r="F198" s="2">
        <v>167</v>
      </c>
      <c r="G198" s="2">
        <v>167</v>
      </c>
      <c r="H198" s="2" t="s">
        <v>378</v>
      </c>
    </row>
    <row r="199" spans="1:8" x14ac:dyDescent="0.2">
      <c r="A199" s="2">
        <v>198</v>
      </c>
      <c r="B199" s="2" t="s">
        <v>379</v>
      </c>
      <c r="C199" s="2" t="s">
        <v>15</v>
      </c>
      <c r="D199" s="3">
        <v>31.83</v>
      </c>
      <c r="E199" s="3">
        <v>-110.76</v>
      </c>
      <c r="F199" s="2">
        <v>62</v>
      </c>
      <c r="G199" s="2">
        <v>56</v>
      </c>
      <c r="H199" s="2" t="s">
        <v>380</v>
      </c>
    </row>
    <row r="200" spans="1:8" x14ac:dyDescent="0.2">
      <c r="A200" s="2">
        <v>199</v>
      </c>
      <c r="B200" s="2" t="s">
        <v>381</v>
      </c>
      <c r="C200" s="2" t="s">
        <v>12</v>
      </c>
      <c r="D200" s="3">
        <v>64.133333332999996</v>
      </c>
      <c r="E200" s="3">
        <v>-157.05000000000001</v>
      </c>
      <c r="F200" s="2">
        <v>75</v>
      </c>
      <c r="G200" s="2">
        <v>75</v>
      </c>
      <c r="H200" s="2" t="s">
        <v>382</v>
      </c>
    </row>
    <row r="201" spans="1:8" x14ac:dyDescent="0.2">
      <c r="A201" s="2">
        <v>200</v>
      </c>
      <c r="B201" s="2" t="s">
        <v>383</v>
      </c>
      <c r="C201" s="2" t="s">
        <v>9</v>
      </c>
      <c r="D201" s="3">
        <v>51.078305647999997</v>
      </c>
      <c r="E201" s="3">
        <v>-123.416716013</v>
      </c>
      <c r="F201" s="2">
        <v>80</v>
      </c>
      <c r="G201" s="2">
        <v>80</v>
      </c>
      <c r="H201" s="2" t="s">
        <v>384</v>
      </c>
    </row>
    <row r="202" spans="1:8" x14ac:dyDescent="0.2">
      <c r="A202" s="2">
        <v>201</v>
      </c>
      <c r="B202" s="2" t="s">
        <v>385</v>
      </c>
      <c r="C202" s="2" t="s">
        <v>23</v>
      </c>
      <c r="D202" s="3">
        <v>38.333333332999999</v>
      </c>
      <c r="E202" s="3">
        <v>-117.5</v>
      </c>
      <c r="F202" s="2">
        <v>207</v>
      </c>
      <c r="G202" s="2">
        <v>207</v>
      </c>
      <c r="H202" s="2" t="s">
        <v>386</v>
      </c>
    </row>
    <row r="203" spans="1:8" x14ac:dyDescent="0.2">
      <c r="A203" s="2">
        <v>202</v>
      </c>
      <c r="B203" s="2" t="s">
        <v>387</v>
      </c>
      <c r="C203" s="2" t="s">
        <v>9</v>
      </c>
      <c r="D203" s="3">
        <v>50.588105143999996</v>
      </c>
      <c r="E203" s="3">
        <v>-127.390016453</v>
      </c>
      <c r="F203" s="2">
        <v>167</v>
      </c>
      <c r="G203" s="2">
        <v>167</v>
      </c>
      <c r="H203" s="2" t="s">
        <v>388</v>
      </c>
    </row>
    <row r="204" spans="1:8" x14ac:dyDescent="0.2">
      <c r="A204" s="2">
        <v>203</v>
      </c>
      <c r="B204" s="2" t="s">
        <v>389</v>
      </c>
      <c r="C204" s="2" t="s">
        <v>15</v>
      </c>
      <c r="D204" s="3">
        <v>32.96</v>
      </c>
      <c r="E204" s="3">
        <v>-111.8</v>
      </c>
      <c r="F204" s="2">
        <v>65</v>
      </c>
      <c r="G204" s="2">
        <v>61</v>
      </c>
      <c r="H204" s="2" t="s">
        <v>16</v>
      </c>
    </row>
    <row r="205" spans="1:8" x14ac:dyDescent="0.2">
      <c r="A205" s="2">
        <v>204</v>
      </c>
      <c r="B205" s="2" t="s">
        <v>390</v>
      </c>
      <c r="C205" s="2" t="s">
        <v>15</v>
      </c>
      <c r="D205" s="3">
        <v>32.933333333333302</v>
      </c>
      <c r="E205" s="3">
        <v>-109.6</v>
      </c>
      <c r="F205" s="2">
        <v>57</v>
      </c>
      <c r="G205" s="2">
        <v>48</v>
      </c>
      <c r="H205" s="2" t="s">
        <v>16</v>
      </c>
    </row>
    <row r="206" spans="1:8" x14ac:dyDescent="0.2">
      <c r="A206" s="2">
        <v>205</v>
      </c>
      <c r="B206" s="2" t="s">
        <v>391</v>
      </c>
      <c r="C206" s="2" t="s">
        <v>194</v>
      </c>
      <c r="D206" s="3">
        <v>18.995517233000001</v>
      </c>
      <c r="E206" s="3">
        <v>-101.951882168</v>
      </c>
      <c r="F206" s="2">
        <v>32.5</v>
      </c>
      <c r="G206" s="2">
        <v>32.5</v>
      </c>
      <c r="H206" s="2" t="s">
        <v>216</v>
      </c>
    </row>
    <row r="207" spans="1:8" x14ac:dyDescent="0.2">
      <c r="A207" s="2">
        <v>206</v>
      </c>
      <c r="B207" s="2" t="s">
        <v>392</v>
      </c>
      <c r="C207" s="2" t="s">
        <v>29</v>
      </c>
      <c r="D207" s="3">
        <v>27.003070000000001</v>
      </c>
      <c r="E207" s="3">
        <v>-109.03254</v>
      </c>
      <c r="F207" s="2">
        <v>58</v>
      </c>
      <c r="G207" s="2">
        <v>58</v>
      </c>
      <c r="H207" s="2" t="s">
        <v>393</v>
      </c>
    </row>
    <row r="208" spans="1:8" x14ac:dyDescent="0.2">
      <c r="A208" s="2">
        <v>207</v>
      </c>
      <c r="B208" s="2" t="s">
        <v>394</v>
      </c>
      <c r="C208" s="2" t="s">
        <v>15</v>
      </c>
      <c r="D208" s="3">
        <v>32.699722221999998</v>
      </c>
      <c r="E208" s="3">
        <v>-110.67777777800001</v>
      </c>
      <c r="F208" s="2">
        <v>69</v>
      </c>
      <c r="G208" s="2">
        <v>67</v>
      </c>
      <c r="H208" s="2" t="s">
        <v>395</v>
      </c>
    </row>
    <row r="209" spans="1:8" x14ac:dyDescent="0.2">
      <c r="A209" s="2">
        <v>208</v>
      </c>
      <c r="B209" s="2" t="s">
        <v>396</v>
      </c>
      <c r="C209" s="2" t="s">
        <v>15</v>
      </c>
      <c r="D209" s="3">
        <v>32.67</v>
      </c>
      <c r="E209" s="3">
        <v>-110.67</v>
      </c>
      <c r="F209" s="2">
        <v>69</v>
      </c>
      <c r="G209" s="2">
        <v>67</v>
      </c>
      <c r="H209" s="2" t="s">
        <v>16</v>
      </c>
    </row>
    <row r="210" spans="1:8" x14ac:dyDescent="0.2">
      <c r="A210" s="2">
        <v>209</v>
      </c>
      <c r="B210" s="2" t="s">
        <v>397</v>
      </c>
      <c r="C210" s="2" t="s">
        <v>15</v>
      </c>
      <c r="D210" s="3">
        <v>31.966666666666701</v>
      </c>
      <c r="E210" s="3">
        <v>-111.01666666666701</v>
      </c>
      <c r="F210" s="2">
        <v>56</v>
      </c>
      <c r="G210" s="2">
        <v>56</v>
      </c>
      <c r="H210" s="2" t="s">
        <v>16</v>
      </c>
    </row>
    <row r="211" spans="1:8" x14ac:dyDescent="0.2">
      <c r="A211" s="2">
        <v>210</v>
      </c>
      <c r="B211" s="2" t="s">
        <v>398</v>
      </c>
      <c r="C211" s="2" t="s">
        <v>101</v>
      </c>
      <c r="D211" s="3">
        <v>32.8055555555556</v>
      </c>
      <c r="E211" s="3">
        <v>-108.066944444444</v>
      </c>
      <c r="F211" s="2">
        <v>56</v>
      </c>
      <c r="G211" s="2">
        <v>55</v>
      </c>
      <c r="H211" s="2" t="s">
        <v>16</v>
      </c>
    </row>
    <row r="212" spans="1:8" x14ac:dyDescent="0.2">
      <c r="A212" s="2">
        <v>211</v>
      </c>
      <c r="B212" s="2" t="s">
        <v>399</v>
      </c>
      <c r="C212" s="2" t="s">
        <v>229</v>
      </c>
      <c r="D212" s="3">
        <v>26.717194423999999</v>
      </c>
      <c r="E212" s="3">
        <v>-108.23385561000001</v>
      </c>
      <c r="F212" s="2">
        <v>57.2</v>
      </c>
      <c r="G212" s="2">
        <v>57.2</v>
      </c>
      <c r="H212" s="2" t="s">
        <v>400</v>
      </c>
    </row>
    <row r="213" spans="1:8" x14ac:dyDescent="0.2">
      <c r="A213" s="2">
        <v>212</v>
      </c>
      <c r="B213" s="2" t="s">
        <v>401</v>
      </c>
      <c r="C213" s="2" t="s">
        <v>35</v>
      </c>
      <c r="D213" s="3">
        <v>26.987777125000001</v>
      </c>
      <c r="E213" s="3">
        <v>-107.71905872400001</v>
      </c>
      <c r="F213" s="2">
        <v>51.6</v>
      </c>
      <c r="G213" s="2">
        <v>51.6</v>
      </c>
      <c r="H213" s="2" t="s">
        <v>402</v>
      </c>
    </row>
    <row r="214" spans="1:8" x14ac:dyDescent="0.2">
      <c r="A214" s="2">
        <v>213</v>
      </c>
      <c r="B214" s="2" t="s">
        <v>403</v>
      </c>
      <c r="C214" s="2" t="s">
        <v>35</v>
      </c>
      <c r="D214" s="3">
        <v>27.000309999999999</v>
      </c>
      <c r="E214" s="3">
        <v>-107.75057</v>
      </c>
      <c r="F214" s="2">
        <v>51.6</v>
      </c>
      <c r="G214" s="2">
        <v>51.6</v>
      </c>
      <c r="H214" s="2" t="s">
        <v>404</v>
      </c>
    </row>
    <row r="215" spans="1:8" x14ac:dyDescent="0.2">
      <c r="A215" s="2">
        <v>214</v>
      </c>
      <c r="B215" s="2" t="s">
        <v>405</v>
      </c>
      <c r="C215" s="2" t="s">
        <v>9</v>
      </c>
      <c r="D215" s="3">
        <v>57.364167000000002</v>
      </c>
      <c r="E215" s="3">
        <v>-130.99027799999999</v>
      </c>
      <c r="F215" s="2">
        <v>222</v>
      </c>
      <c r="G215" s="2">
        <v>222</v>
      </c>
      <c r="H215" s="2" t="s">
        <v>406</v>
      </c>
    </row>
    <row r="216" spans="1:8" x14ac:dyDescent="0.2">
      <c r="A216" s="2">
        <v>215</v>
      </c>
      <c r="B216" s="2" t="s">
        <v>407</v>
      </c>
      <c r="C216" s="2" t="s">
        <v>12</v>
      </c>
      <c r="D216" s="3">
        <v>64.207499999999996</v>
      </c>
      <c r="E216" s="3">
        <v>-143.80099999999999</v>
      </c>
      <c r="F216" s="2">
        <v>102.7</v>
      </c>
      <c r="G216" s="2">
        <v>102.7</v>
      </c>
      <c r="H216" s="2" t="s">
        <v>408</v>
      </c>
    </row>
    <row r="217" spans="1:8" x14ac:dyDescent="0.2">
      <c r="A217" s="2">
        <v>216</v>
      </c>
      <c r="B217" s="2" t="s">
        <v>409</v>
      </c>
      <c r="C217" s="2" t="s">
        <v>23</v>
      </c>
      <c r="D217" s="3">
        <v>38.491944443999998</v>
      </c>
      <c r="E217" s="3">
        <v>-118.075</v>
      </c>
      <c r="F217" s="2">
        <v>105</v>
      </c>
      <c r="G217" s="2">
        <v>105</v>
      </c>
      <c r="H217" s="2" t="s">
        <v>410</v>
      </c>
    </row>
    <row r="218" spans="1:8" x14ac:dyDescent="0.2">
      <c r="A218" s="2">
        <v>217</v>
      </c>
      <c r="B218" s="2" t="s">
        <v>411</v>
      </c>
      <c r="C218" s="2" t="s">
        <v>15</v>
      </c>
      <c r="D218" s="3">
        <v>32.4</v>
      </c>
      <c r="E218" s="3">
        <v>-111.5</v>
      </c>
      <c r="F218" s="2">
        <v>69</v>
      </c>
      <c r="G218" s="2">
        <v>66</v>
      </c>
      <c r="H218" s="2" t="s">
        <v>16</v>
      </c>
    </row>
    <row r="219" spans="1:8" x14ac:dyDescent="0.2">
      <c r="A219" s="2">
        <v>218</v>
      </c>
      <c r="B219" s="2" t="s">
        <v>412</v>
      </c>
      <c r="C219" s="2" t="s">
        <v>218</v>
      </c>
      <c r="D219" s="3">
        <v>44.026172981000002</v>
      </c>
      <c r="E219" s="3">
        <v>-109.673429517</v>
      </c>
      <c r="F219" s="2">
        <v>40</v>
      </c>
      <c r="G219" s="2">
        <v>40</v>
      </c>
      <c r="H219" s="2" t="s">
        <v>413</v>
      </c>
    </row>
    <row r="220" spans="1:8" x14ac:dyDescent="0.2">
      <c r="A220" s="2">
        <v>219</v>
      </c>
      <c r="B220" s="2" t="s">
        <v>414</v>
      </c>
      <c r="C220" s="2" t="s">
        <v>26</v>
      </c>
      <c r="D220" s="3">
        <v>64.003519999999995</v>
      </c>
      <c r="E220" s="3">
        <v>-140.73841999999999</v>
      </c>
      <c r="F220" s="2">
        <v>68.599999999999994</v>
      </c>
      <c r="G220" s="2">
        <v>67.400000000000006</v>
      </c>
      <c r="H220" s="2" t="s">
        <v>27</v>
      </c>
    </row>
    <row r="221" spans="1:8" x14ac:dyDescent="0.2">
      <c r="A221" s="2">
        <v>220</v>
      </c>
      <c r="B221" s="2" t="s">
        <v>415</v>
      </c>
      <c r="C221" s="2" t="s">
        <v>26</v>
      </c>
      <c r="D221" s="3">
        <v>62.648330000000001</v>
      </c>
      <c r="E221" s="3">
        <v>-138.01888</v>
      </c>
      <c r="F221" s="2">
        <v>75</v>
      </c>
      <c r="G221" s="2">
        <v>74</v>
      </c>
      <c r="H221" s="2" t="s">
        <v>416</v>
      </c>
    </row>
    <row r="222" spans="1:8" x14ac:dyDescent="0.2">
      <c r="A222" s="2">
        <v>221</v>
      </c>
      <c r="B222" s="2" t="s">
        <v>417</v>
      </c>
      <c r="C222" s="2" t="s">
        <v>218</v>
      </c>
      <c r="D222" s="3">
        <v>44.019333285000002</v>
      </c>
      <c r="E222" s="3">
        <v>-109.630452245</v>
      </c>
      <c r="F222" s="2">
        <v>31</v>
      </c>
      <c r="G222" s="2">
        <v>26</v>
      </c>
      <c r="H222" s="2" t="s">
        <v>418</v>
      </c>
    </row>
    <row r="223" spans="1:8" x14ac:dyDescent="0.2">
      <c r="A223" s="2">
        <v>222</v>
      </c>
      <c r="B223" s="2" t="s">
        <v>419</v>
      </c>
      <c r="C223" s="2" t="s">
        <v>29</v>
      </c>
      <c r="D223" s="3">
        <v>28.411388888888901</v>
      </c>
      <c r="E223" s="3">
        <v>-109.803055555556</v>
      </c>
      <c r="F223" s="2">
        <v>57</v>
      </c>
      <c r="G223" s="2">
        <v>57</v>
      </c>
      <c r="H223" s="2" t="s">
        <v>118</v>
      </c>
    </row>
    <row r="224" spans="1:8" x14ac:dyDescent="0.2">
      <c r="A224" s="2">
        <v>223</v>
      </c>
      <c r="B224" s="2" t="s">
        <v>420</v>
      </c>
      <c r="C224" s="2" t="s">
        <v>23</v>
      </c>
      <c r="D224" s="3">
        <v>38.78</v>
      </c>
      <c r="E224" s="3">
        <v>-117.95</v>
      </c>
      <c r="F224" s="2">
        <v>81</v>
      </c>
      <c r="G224" s="2">
        <v>81</v>
      </c>
      <c r="H224" s="2" t="s">
        <v>421</v>
      </c>
    </row>
    <row r="225" spans="1:8" x14ac:dyDescent="0.2">
      <c r="A225" s="2">
        <v>224</v>
      </c>
      <c r="B225" s="2" t="s">
        <v>422</v>
      </c>
      <c r="C225" s="2" t="s">
        <v>9</v>
      </c>
      <c r="D225" s="3">
        <v>56.5</v>
      </c>
      <c r="E225" s="3">
        <v>-130.25</v>
      </c>
      <c r="F225" s="2">
        <v>195</v>
      </c>
      <c r="G225" s="2">
        <v>190</v>
      </c>
      <c r="H225" s="2" t="s">
        <v>148</v>
      </c>
    </row>
    <row r="226" spans="1:8" x14ac:dyDescent="0.2">
      <c r="A226" s="2">
        <v>225</v>
      </c>
      <c r="B226" s="2" t="s">
        <v>423</v>
      </c>
      <c r="C226" s="2" t="s">
        <v>165</v>
      </c>
      <c r="D226" s="3">
        <v>48.008611111</v>
      </c>
      <c r="E226" s="3">
        <v>-121.503611111</v>
      </c>
      <c r="F226" s="2">
        <v>28</v>
      </c>
      <c r="G226" s="2">
        <v>28</v>
      </c>
      <c r="H226" s="2" t="s">
        <v>424</v>
      </c>
    </row>
    <row r="227" spans="1:8" x14ac:dyDescent="0.2">
      <c r="A227" s="2">
        <v>226</v>
      </c>
      <c r="B227" s="2" t="s">
        <v>425</v>
      </c>
      <c r="C227" s="2" t="s">
        <v>15</v>
      </c>
      <c r="D227" s="3">
        <v>33.378055555555598</v>
      </c>
      <c r="E227" s="3">
        <v>-110.998888888889</v>
      </c>
      <c r="F227" s="2">
        <v>62</v>
      </c>
      <c r="G227" s="2">
        <v>58</v>
      </c>
      <c r="H227" s="2" t="s">
        <v>16</v>
      </c>
    </row>
    <row r="228" spans="1:8" x14ac:dyDescent="0.2">
      <c r="A228" s="2">
        <v>227</v>
      </c>
      <c r="B228" s="2" t="s">
        <v>426</v>
      </c>
      <c r="C228" s="2" t="s">
        <v>26</v>
      </c>
      <c r="D228" s="3">
        <v>64.186940000000007</v>
      </c>
      <c r="E228" s="3">
        <v>-140.42277000000001</v>
      </c>
      <c r="F228" s="2">
        <f>69.8+1.3</f>
        <v>71.099999999999994</v>
      </c>
      <c r="G228" s="2">
        <f>69.8-1.3</f>
        <v>68.5</v>
      </c>
      <c r="H228" s="2" t="s">
        <v>427</v>
      </c>
    </row>
    <row r="229" spans="1:8" x14ac:dyDescent="0.2">
      <c r="A229" s="2">
        <v>228</v>
      </c>
      <c r="B229" s="2" t="s">
        <v>428</v>
      </c>
      <c r="C229" s="2" t="s">
        <v>9</v>
      </c>
      <c r="D229" s="3">
        <v>53.850305243000001</v>
      </c>
      <c r="E229" s="3">
        <v>-127.180817539</v>
      </c>
      <c r="F229" s="2">
        <v>48</v>
      </c>
      <c r="G229" s="2">
        <v>48</v>
      </c>
      <c r="H229" s="2" t="s">
        <v>429</v>
      </c>
    </row>
    <row r="230" spans="1:8" x14ac:dyDescent="0.2">
      <c r="A230" s="2">
        <v>229</v>
      </c>
      <c r="B230" s="2" t="s">
        <v>430</v>
      </c>
      <c r="C230" s="2" t="s">
        <v>26</v>
      </c>
      <c r="D230" s="3">
        <v>62.56277</v>
      </c>
      <c r="E230" s="3">
        <v>-137.94193999999999</v>
      </c>
      <c r="F230" s="2">
        <v>70</v>
      </c>
      <c r="G230" s="2">
        <v>70</v>
      </c>
      <c r="H230" s="2" t="s">
        <v>431</v>
      </c>
    </row>
    <row r="231" spans="1:8" x14ac:dyDescent="0.2">
      <c r="A231" s="2">
        <v>230</v>
      </c>
      <c r="B231" s="2" t="s">
        <v>432</v>
      </c>
      <c r="C231" s="2" t="s">
        <v>35</v>
      </c>
      <c r="D231" s="3">
        <v>27.013404947000001</v>
      </c>
      <c r="E231" s="3">
        <v>-107.754415588</v>
      </c>
      <c r="F231" s="2">
        <v>33.950000000000003</v>
      </c>
      <c r="G231" s="2">
        <v>33.950000000000003</v>
      </c>
      <c r="H231" s="2" t="s">
        <v>433</v>
      </c>
    </row>
    <row r="232" spans="1:8" x14ac:dyDescent="0.2">
      <c r="A232" s="2">
        <v>231</v>
      </c>
      <c r="B232" s="2" t="s">
        <v>434</v>
      </c>
      <c r="C232" s="2" t="s">
        <v>229</v>
      </c>
      <c r="D232" s="3">
        <v>25.668443652000001</v>
      </c>
      <c r="E232" s="3">
        <v>-107.35160024699999</v>
      </c>
      <c r="F232" s="2">
        <v>58</v>
      </c>
      <c r="G232" s="2">
        <v>50</v>
      </c>
      <c r="H232" s="2" t="s">
        <v>435</v>
      </c>
    </row>
    <row r="233" spans="1:8" x14ac:dyDescent="0.2">
      <c r="A233" s="2">
        <v>232</v>
      </c>
      <c r="B233" s="2" t="s">
        <v>436</v>
      </c>
      <c r="C233" s="2" t="s">
        <v>9</v>
      </c>
      <c r="D233" s="3">
        <v>51.104405651</v>
      </c>
      <c r="E233" s="3">
        <v>-123.400016018</v>
      </c>
      <c r="F233" s="2">
        <v>86</v>
      </c>
      <c r="G233" s="2">
        <v>86</v>
      </c>
      <c r="H233" s="2" t="s">
        <v>437</v>
      </c>
    </row>
    <row r="234" spans="1:8" x14ac:dyDescent="0.2">
      <c r="A234" s="2">
        <v>233</v>
      </c>
      <c r="B234" s="2" t="s">
        <v>438</v>
      </c>
      <c r="C234" s="2" t="s">
        <v>12</v>
      </c>
      <c r="D234" s="3">
        <v>63.520833330000002</v>
      </c>
      <c r="E234" s="3">
        <v>-141.32361109999999</v>
      </c>
      <c r="F234" s="2">
        <v>68</v>
      </c>
      <c r="G234" s="2">
        <v>69</v>
      </c>
      <c r="H234" s="2" t="s">
        <v>148</v>
      </c>
    </row>
    <row r="235" spans="1:8" x14ac:dyDescent="0.2">
      <c r="A235" s="2">
        <v>234</v>
      </c>
      <c r="B235" s="2" t="s">
        <v>439</v>
      </c>
      <c r="C235" s="2" t="s">
        <v>9</v>
      </c>
      <c r="D235" s="3">
        <v>50.38</v>
      </c>
      <c r="E235" s="3">
        <v>-127.5</v>
      </c>
      <c r="F235" s="2">
        <v>6.49</v>
      </c>
      <c r="G235" s="2">
        <v>6.49</v>
      </c>
      <c r="H235" s="2" t="s">
        <v>223</v>
      </c>
    </row>
    <row r="236" spans="1:8" x14ac:dyDescent="0.2">
      <c r="A236" s="2">
        <v>235</v>
      </c>
      <c r="B236" s="2" t="s">
        <v>440</v>
      </c>
      <c r="C236" s="2" t="s">
        <v>9</v>
      </c>
      <c r="D236" s="3">
        <v>54.750005373</v>
      </c>
      <c r="E236" s="3">
        <v>-126.33779577</v>
      </c>
      <c r="F236" s="2">
        <v>77</v>
      </c>
      <c r="G236" s="2">
        <v>77</v>
      </c>
      <c r="H236" s="2" t="s">
        <v>441</v>
      </c>
    </row>
    <row r="237" spans="1:8" x14ac:dyDescent="0.2">
      <c r="A237" s="2">
        <v>236</v>
      </c>
      <c r="B237" s="2" t="s">
        <v>442</v>
      </c>
      <c r="C237" s="2" t="s">
        <v>9</v>
      </c>
      <c r="D237" s="3">
        <v>55.412227387999998</v>
      </c>
      <c r="E237" s="3">
        <v>-126.312240041</v>
      </c>
      <c r="F237" s="2">
        <v>49</v>
      </c>
      <c r="G237" s="2">
        <v>49</v>
      </c>
      <c r="H237" s="2" t="s">
        <v>443</v>
      </c>
    </row>
    <row r="238" spans="1:8" x14ac:dyDescent="0.2">
      <c r="A238" s="2">
        <v>237</v>
      </c>
      <c r="B238" s="2" t="s">
        <v>444</v>
      </c>
      <c r="C238" s="2" t="s">
        <v>12</v>
      </c>
      <c r="D238" s="3">
        <v>63.370199999999997</v>
      </c>
      <c r="E238" s="3">
        <v>-142.5104</v>
      </c>
      <c r="F238" s="2">
        <v>60</v>
      </c>
      <c r="G238" s="2">
        <v>55</v>
      </c>
      <c r="H238" s="2" t="s">
        <v>445</v>
      </c>
    </row>
    <row r="239" spans="1:8" x14ac:dyDescent="0.2">
      <c r="A239" s="2">
        <v>238</v>
      </c>
      <c r="B239" s="2" t="s">
        <v>446</v>
      </c>
      <c r="C239" s="2" t="s">
        <v>15</v>
      </c>
      <c r="D239" s="3">
        <v>31.88</v>
      </c>
      <c r="E239" s="3">
        <v>-111.03</v>
      </c>
      <c r="F239" s="2">
        <v>58</v>
      </c>
      <c r="G239" s="2">
        <v>58</v>
      </c>
      <c r="H239" s="2" t="s">
        <v>16</v>
      </c>
    </row>
    <row r="240" spans="1:8" x14ac:dyDescent="0.2">
      <c r="A240" s="2">
        <v>239</v>
      </c>
      <c r="B240" s="2" t="s">
        <v>447</v>
      </c>
      <c r="C240" s="2" t="s">
        <v>15</v>
      </c>
      <c r="D240" s="3">
        <v>31.768055555555598</v>
      </c>
      <c r="E240" s="3">
        <v>-110.461944444444</v>
      </c>
      <c r="F240" s="2">
        <v>74</v>
      </c>
      <c r="G240" s="2">
        <v>74</v>
      </c>
      <c r="H240" s="2" t="s">
        <v>16</v>
      </c>
    </row>
    <row r="241" spans="1:8" x14ac:dyDescent="0.2">
      <c r="A241" s="2">
        <v>240</v>
      </c>
      <c r="B241" s="2" t="s">
        <v>448</v>
      </c>
      <c r="C241" s="2" t="s">
        <v>101</v>
      </c>
      <c r="D241" s="3">
        <v>32.6330555555556</v>
      </c>
      <c r="E241" s="3">
        <v>-108.366944444444</v>
      </c>
      <c r="F241" s="2">
        <v>56</v>
      </c>
      <c r="G241" s="2">
        <v>55</v>
      </c>
      <c r="H241" s="2" t="s">
        <v>16</v>
      </c>
    </row>
    <row r="242" spans="1:8" x14ac:dyDescent="0.2">
      <c r="A242" s="2">
        <v>241</v>
      </c>
      <c r="B242" s="2" t="s">
        <v>449</v>
      </c>
      <c r="C242" s="2" t="s">
        <v>9</v>
      </c>
      <c r="D242" s="3">
        <v>50.031705199000001</v>
      </c>
      <c r="E242" s="3">
        <v>-126.812516207</v>
      </c>
      <c r="F242" s="2">
        <v>38</v>
      </c>
      <c r="G242" s="2">
        <v>38</v>
      </c>
      <c r="H242" s="2" t="s">
        <v>450</v>
      </c>
    </row>
    <row r="243" spans="1:8" x14ac:dyDescent="0.2">
      <c r="A243" s="2">
        <v>242</v>
      </c>
      <c r="B243" s="2" t="s">
        <v>451</v>
      </c>
      <c r="C243" s="2" t="s">
        <v>12</v>
      </c>
      <c r="D243" s="3">
        <v>55.253999999999998</v>
      </c>
      <c r="E243" s="3">
        <v>-160.63300000000001</v>
      </c>
      <c r="F243" s="2">
        <v>14.6</v>
      </c>
      <c r="G243" s="2">
        <v>14.6</v>
      </c>
      <c r="H243" s="2" t="s">
        <v>452</v>
      </c>
    </row>
    <row r="244" spans="1:8" x14ac:dyDescent="0.2">
      <c r="A244" s="2">
        <v>243</v>
      </c>
      <c r="B244" s="2" t="s">
        <v>453</v>
      </c>
      <c r="C244" s="2" t="s">
        <v>12</v>
      </c>
      <c r="D244" s="3">
        <v>56.15</v>
      </c>
      <c r="E244" s="3">
        <v>-158.41</v>
      </c>
      <c r="F244" s="2">
        <v>6.69</v>
      </c>
      <c r="G244" s="2">
        <v>6.36</v>
      </c>
      <c r="H244" s="2" t="s">
        <v>454</v>
      </c>
    </row>
    <row r="245" spans="1:8" x14ac:dyDescent="0.2">
      <c r="A245" s="2">
        <v>244</v>
      </c>
      <c r="B245" s="2" t="s">
        <v>453</v>
      </c>
      <c r="C245" s="2" t="s">
        <v>12</v>
      </c>
      <c r="D245" s="3">
        <v>56.15</v>
      </c>
      <c r="E245" s="3">
        <v>-158.41</v>
      </c>
      <c r="F245" s="2">
        <v>6.5</v>
      </c>
      <c r="G245" s="2">
        <v>6.5</v>
      </c>
      <c r="H245" s="2" t="s">
        <v>455</v>
      </c>
    </row>
    <row r="246" spans="1:8" x14ac:dyDescent="0.2">
      <c r="A246" s="2">
        <v>245</v>
      </c>
      <c r="B246" s="2" t="s">
        <v>165</v>
      </c>
      <c r="C246" s="2" t="s">
        <v>29</v>
      </c>
      <c r="D246" s="3">
        <v>29.895010854999999</v>
      </c>
      <c r="E246" s="3">
        <v>-110.06779751400001</v>
      </c>
      <c r="F246" s="2">
        <v>57.6</v>
      </c>
      <c r="G246" s="2">
        <v>45.7</v>
      </c>
      <c r="H246" s="2" t="s">
        <v>456</v>
      </c>
    </row>
    <row r="247" spans="1:8" x14ac:dyDescent="0.2">
      <c r="A247" s="2">
        <v>246</v>
      </c>
      <c r="B247" s="2" t="s">
        <v>457</v>
      </c>
      <c r="C247" s="2" t="s">
        <v>9</v>
      </c>
      <c r="D247" s="3">
        <v>57.682204853000002</v>
      </c>
      <c r="E247" s="3">
        <v>-130.17171965700001</v>
      </c>
      <c r="F247" s="2">
        <v>205</v>
      </c>
      <c r="G247" s="2">
        <v>205</v>
      </c>
      <c r="H247" s="2" t="s">
        <v>458</v>
      </c>
    </row>
    <row r="248" spans="1:8" x14ac:dyDescent="0.2">
      <c r="A248" s="2">
        <v>247</v>
      </c>
      <c r="B248" s="2" t="s">
        <v>459</v>
      </c>
      <c r="C248" s="2" t="s">
        <v>9</v>
      </c>
      <c r="D248" s="3">
        <v>52.246667000000002</v>
      </c>
      <c r="E248" s="3">
        <v>-121.369722</v>
      </c>
      <c r="F248" s="2">
        <v>197</v>
      </c>
      <c r="G248" s="2">
        <v>197</v>
      </c>
      <c r="H248" s="2" t="s">
        <v>460</v>
      </c>
    </row>
    <row r="249" spans="1:8" x14ac:dyDescent="0.2">
      <c r="A249" s="2">
        <v>248</v>
      </c>
      <c r="B249" s="2" t="s">
        <v>461</v>
      </c>
      <c r="C249" s="2" t="s">
        <v>26</v>
      </c>
      <c r="D249" s="3">
        <v>63.477080000000001</v>
      </c>
      <c r="E249" s="3">
        <v>-139.12105</v>
      </c>
      <c r="F249" s="2">
        <v>68</v>
      </c>
      <c r="G249" s="2">
        <v>69</v>
      </c>
      <c r="H249" s="2" t="s">
        <v>27</v>
      </c>
    </row>
    <row r="250" spans="1:8" x14ac:dyDescent="0.2">
      <c r="A250" s="2">
        <v>249</v>
      </c>
      <c r="B250" s="2" t="s">
        <v>462</v>
      </c>
      <c r="C250" s="2" t="s">
        <v>9</v>
      </c>
      <c r="D250" s="3">
        <v>50.592805136000003</v>
      </c>
      <c r="E250" s="3">
        <v>-127.45581646300001</v>
      </c>
      <c r="F250" s="2">
        <v>167</v>
      </c>
      <c r="G250" s="2">
        <v>167</v>
      </c>
      <c r="H250" s="2" t="s">
        <v>463</v>
      </c>
    </row>
    <row r="251" spans="1:8" x14ac:dyDescent="0.2">
      <c r="A251" s="2">
        <v>250</v>
      </c>
      <c r="B251" s="2" t="s">
        <v>464</v>
      </c>
      <c r="C251" s="2" t="s">
        <v>23</v>
      </c>
      <c r="D251" s="3">
        <v>38.979999999999997</v>
      </c>
      <c r="E251" s="3">
        <v>-119.2</v>
      </c>
      <c r="F251" s="2">
        <v>169</v>
      </c>
      <c r="G251" s="2">
        <v>165</v>
      </c>
      <c r="H251" s="2" t="s">
        <v>465</v>
      </c>
    </row>
    <row r="252" spans="1:8" x14ac:dyDescent="0.2">
      <c r="A252" s="2">
        <v>251</v>
      </c>
      <c r="B252" s="2" t="s">
        <v>466</v>
      </c>
      <c r="C252" s="2" t="s">
        <v>9</v>
      </c>
      <c r="D252" s="3">
        <v>50.380005912999998</v>
      </c>
      <c r="E252" s="3">
        <v>-120.958115394</v>
      </c>
      <c r="F252" s="2">
        <v>208</v>
      </c>
      <c r="G252" s="2">
        <v>208</v>
      </c>
      <c r="H252" s="2" t="s">
        <v>467</v>
      </c>
    </row>
    <row r="253" spans="1:8" x14ac:dyDescent="0.2">
      <c r="A253" s="2">
        <v>252</v>
      </c>
      <c r="B253" s="2" t="s">
        <v>468</v>
      </c>
      <c r="C253" s="2" t="s">
        <v>9</v>
      </c>
      <c r="D253" s="3">
        <v>54.835283154999999</v>
      </c>
      <c r="E253" s="3">
        <v>-127.943629039</v>
      </c>
      <c r="F253" s="2">
        <v>89</v>
      </c>
      <c r="G253" s="2">
        <v>89</v>
      </c>
      <c r="H253" s="2" t="s">
        <v>469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6AEF6-9CA0-004C-98EE-97EA0E569CA6}">
  <dimension ref="A1:T156"/>
  <sheetViews>
    <sheetView tabSelected="1" workbookViewId="0">
      <selection activeCell="M10" sqref="M10"/>
    </sheetView>
  </sheetViews>
  <sheetFormatPr baseColWidth="10" defaultColWidth="8.83203125" defaultRowHeight="16" x14ac:dyDescent="0.2"/>
  <cols>
    <col min="1" max="1" width="10.1640625" bestFit="1" customWidth="1"/>
    <col min="3" max="3" width="29.83203125" bestFit="1" customWidth="1"/>
    <col min="4" max="5" width="6.5" bestFit="1" customWidth="1"/>
    <col min="6" max="6" width="6" bestFit="1" customWidth="1"/>
    <col min="7" max="7" width="9.83203125" bestFit="1" customWidth="1"/>
    <col min="8" max="8" width="7.5" bestFit="1" customWidth="1"/>
    <col min="9" max="9" width="8.33203125" bestFit="1" customWidth="1"/>
    <col min="10" max="10" width="7.33203125" bestFit="1" customWidth="1"/>
    <col min="11" max="11" width="9.83203125" bestFit="1" customWidth="1"/>
    <col min="12" max="12" width="22.33203125" bestFit="1" customWidth="1"/>
    <col min="13" max="13" width="43.6640625" bestFit="1" customWidth="1"/>
    <col min="14" max="14" width="13.6640625" bestFit="1" customWidth="1"/>
    <col min="15" max="15" width="9.1640625" bestFit="1" customWidth="1"/>
    <col min="16" max="16" width="9.33203125" bestFit="1" customWidth="1"/>
    <col min="17" max="17" width="5.6640625" bestFit="1" customWidth="1"/>
    <col min="18" max="18" width="9.33203125" bestFit="1" customWidth="1"/>
    <col min="19" max="20" width="10.33203125" bestFit="1" customWidth="1"/>
    <col min="21" max="256" width="19.5" customWidth="1"/>
  </cols>
  <sheetData>
    <row r="1" spans="1:20" x14ac:dyDescent="0.2">
      <c r="A1" s="1" t="s">
        <v>470</v>
      </c>
      <c r="B1" s="1" t="s">
        <v>471</v>
      </c>
      <c r="C1" s="1" t="s">
        <v>1</v>
      </c>
      <c r="D1" s="1" t="s">
        <v>472</v>
      </c>
      <c r="E1" s="1" t="s">
        <v>3</v>
      </c>
      <c r="F1" s="1" t="s">
        <v>473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x14ac:dyDescent="0.2">
      <c r="A2" s="5">
        <v>1</v>
      </c>
      <c r="B2" s="6" t="s">
        <v>474</v>
      </c>
      <c r="C2" s="6" t="s">
        <v>475</v>
      </c>
      <c r="D2" s="6">
        <v>-66.28</v>
      </c>
      <c r="E2" s="6">
        <v>-27.37</v>
      </c>
      <c r="F2" s="6">
        <v>5.5</v>
      </c>
      <c r="G2" s="7"/>
      <c r="H2" s="8"/>
      <c r="I2" s="8"/>
      <c r="J2" s="8"/>
      <c r="K2" s="7"/>
      <c r="L2" s="8"/>
      <c r="M2" s="8"/>
      <c r="N2" s="8"/>
      <c r="O2" s="7"/>
      <c r="P2" s="7"/>
      <c r="Q2" s="8"/>
      <c r="R2" s="7"/>
      <c r="S2" s="7"/>
      <c r="T2" s="7"/>
    </row>
    <row r="3" spans="1:20" x14ac:dyDescent="0.2">
      <c r="A3" s="5">
        <v>2</v>
      </c>
      <c r="B3" s="6" t="s">
        <v>474</v>
      </c>
      <c r="C3" s="6" t="s">
        <v>476</v>
      </c>
      <c r="D3" s="6">
        <v>-69.37</v>
      </c>
      <c r="E3" s="6">
        <v>-31.3</v>
      </c>
      <c r="F3" s="6">
        <v>267</v>
      </c>
      <c r="G3" s="7"/>
      <c r="H3" s="8"/>
      <c r="I3" s="8"/>
      <c r="J3" s="8"/>
      <c r="K3" s="7"/>
      <c r="L3" s="8"/>
      <c r="M3" s="8"/>
      <c r="N3" s="8"/>
      <c r="O3" s="7"/>
      <c r="P3" s="7"/>
      <c r="Q3" s="8"/>
      <c r="R3" s="7"/>
      <c r="S3" s="7"/>
      <c r="T3" s="7"/>
    </row>
    <row r="4" spans="1:20" x14ac:dyDescent="0.2">
      <c r="A4" s="5">
        <v>3</v>
      </c>
      <c r="B4" s="6" t="s">
        <v>474</v>
      </c>
      <c r="C4" s="6" t="s">
        <v>477</v>
      </c>
      <c r="D4" s="6">
        <v>-69.75</v>
      </c>
      <c r="E4" s="6">
        <v>-30.5</v>
      </c>
      <c r="F4" s="6">
        <v>12</v>
      </c>
      <c r="G4" s="7"/>
      <c r="H4" s="8"/>
      <c r="I4" s="8"/>
      <c r="J4" s="8"/>
      <c r="K4" s="7"/>
      <c r="L4" s="8"/>
      <c r="M4" s="8"/>
      <c r="N4" s="8"/>
      <c r="O4" s="7"/>
      <c r="P4" s="7"/>
      <c r="Q4" s="8"/>
      <c r="R4" s="7"/>
      <c r="S4" s="7"/>
      <c r="T4" s="7"/>
    </row>
    <row r="5" spans="1:20" x14ac:dyDescent="0.2">
      <c r="A5" s="5">
        <v>4</v>
      </c>
      <c r="B5" s="6" t="s">
        <v>474</v>
      </c>
      <c r="C5" s="6" t="s">
        <v>478</v>
      </c>
      <c r="D5" s="6">
        <v>-66.650000000000006</v>
      </c>
      <c r="E5" s="6">
        <v>-27.27</v>
      </c>
      <c r="F5" s="6">
        <v>8.5</v>
      </c>
      <c r="G5" s="7"/>
      <c r="H5" s="8"/>
      <c r="I5" s="8"/>
      <c r="J5" s="8"/>
      <c r="K5" s="7"/>
      <c r="L5" s="8"/>
      <c r="M5" s="8"/>
      <c r="N5" s="8"/>
      <c r="O5" s="7"/>
      <c r="P5" s="7"/>
      <c r="Q5" s="8"/>
      <c r="R5" s="7"/>
      <c r="S5" s="7"/>
      <c r="T5" s="7"/>
    </row>
    <row r="6" spans="1:20" x14ac:dyDescent="0.2">
      <c r="A6" s="5">
        <v>5</v>
      </c>
      <c r="B6" s="6" t="s">
        <v>474</v>
      </c>
      <c r="C6" s="6" t="s">
        <v>479</v>
      </c>
      <c r="D6" s="6">
        <v>-66.61</v>
      </c>
      <c r="E6" s="6">
        <v>-27.33</v>
      </c>
      <c r="F6" s="6">
        <v>7.5</v>
      </c>
      <c r="G6" s="7"/>
      <c r="H6" s="8"/>
      <c r="I6" s="8"/>
      <c r="J6" s="8"/>
      <c r="K6" s="7"/>
      <c r="L6" s="8"/>
      <c r="M6" s="8"/>
      <c r="N6" s="8"/>
      <c r="O6" s="7"/>
      <c r="P6" s="7"/>
      <c r="Q6" s="8"/>
      <c r="R6" s="7"/>
      <c r="S6" s="7"/>
      <c r="T6" s="7"/>
    </row>
    <row r="7" spans="1:20" x14ac:dyDescent="0.2">
      <c r="A7" s="5">
        <v>6</v>
      </c>
      <c r="B7" s="6" t="s">
        <v>474</v>
      </c>
      <c r="C7" s="6" t="s">
        <v>480</v>
      </c>
      <c r="D7" s="6">
        <v>-66.55</v>
      </c>
      <c r="E7" s="6">
        <v>-27.4</v>
      </c>
      <c r="F7" s="6">
        <v>7</v>
      </c>
      <c r="G7" s="7"/>
      <c r="H7" s="8"/>
      <c r="I7" s="8"/>
      <c r="J7" s="8"/>
      <c r="K7" s="7"/>
      <c r="L7" s="8"/>
      <c r="M7" s="8"/>
      <c r="N7" s="8"/>
      <c r="O7" s="7"/>
      <c r="P7" s="7"/>
      <c r="Q7" s="8"/>
      <c r="R7" s="7"/>
      <c r="S7" s="7"/>
      <c r="T7" s="7"/>
    </row>
    <row r="8" spans="1:20" x14ac:dyDescent="0.2">
      <c r="A8" s="5">
        <v>7</v>
      </c>
      <c r="B8" s="6" t="s">
        <v>474</v>
      </c>
      <c r="C8" s="6" t="s">
        <v>481</v>
      </c>
      <c r="D8" s="6">
        <v>-66.569999999999993</v>
      </c>
      <c r="E8" s="6">
        <v>-27.28</v>
      </c>
      <c r="F8" s="6">
        <v>8</v>
      </c>
      <c r="G8" s="7"/>
      <c r="H8" s="8"/>
      <c r="I8" s="8"/>
      <c r="J8" s="8"/>
      <c r="K8" s="7"/>
      <c r="L8" s="8"/>
      <c r="M8" s="8"/>
      <c r="N8" s="8"/>
      <c r="O8" s="7"/>
      <c r="P8" s="7"/>
      <c r="Q8" s="8"/>
      <c r="R8" s="7"/>
      <c r="S8" s="7"/>
      <c r="T8" s="7"/>
    </row>
    <row r="9" spans="1:20" x14ac:dyDescent="0.2">
      <c r="A9" s="5">
        <v>8</v>
      </c>
      <c r="B9" s="6" t="s">
        <v>474</v>
      </c>
      <c r="C9" s="6" t="s">
        <v>482</v>
      </c>
      <c r="D9" s="6">
        <v>-67.900000000000006</v>
      </c>
      <c r="E9" s="6">
        <v>-26.3</v>
      </c>
      <c r="F9" s="6">
        <v>14</v>
      </c>
      <c r="G9" s="7"/>
      <c r="H9" s="8"/>
      <c r="I9" s="8"/>
      <c r="J9" s="8"/>
      <c r="K9" s="7"/>
      <c r="L9" s="8"/>
      <c r="M9" s="8"/>
      <c r="N9" s="8"/>
      <c r="O9" s="7"/>
      <c r="P9" s="7"/>
      <c r="Q9" s="8"/>
      <c r="R9" s="7"/>
      <c r="S9" s="7"/>
      <c r="T9" s="7"/>
    </row>
    <row r="10" spans="1:20" x14ac:dyDescent="0.2">
      <c r="A10" s="5">
        <v>9</v>
      </c>
      <c r="B10" s="6" t="s">
        <v>474</v>
      </c>
      <c r="C10" s="6" t="s">
        <v>483</v>
      </c>
      <c r="D10" s="6">
        <v>-70.58</v>
      </c>
      <c r="E10" s="6">
        <v>-38.25</v>
      </c>
      <c r="F10" s="6">
        <v>85</v>
      </c>
      <c r="G10" s="7"/>
      <c r="H10" s="8"/>
      <c r="I10" s="8"/>
      <c r="J10" s="8"/>
      <c r="K10" s="7"/>
      <c r="L10" s="8"/>
      <c r="M10" s="8"/>
      <c r="N10" s="8"/>
      <c r="O10" s="7"/>
      <c r="P10" s="7"/>
      <c r="Q10" s="8"/>
      <c r="R10" s="7"/>
      <c r="S10" s="7"/>
      <c r="T10" s="7"/>
    </row>
    <row r="11" spans="1:20" x14ac:dyDescent="0.2">
      <c r="A11" s="5">
        <v>10</v>
      </c>
      <c r="B11" s="6" t="s">
        <v>474</v>
      </c>
      <c r="C11" s="6" t="s">
        <v>484</v>
      </c>
      <c r="D11" s="6">
        <v>-69.17</v>
      </c>
      <c r="E11" s="6">
        <v>-30</v>
      </c>
      <c r="F11" s="6">
        <v>261</v>
      </c>
      <c r="G11" s="7"/>
      <c r="H11" s="8"/>
      <c r="I11" s="8"/>
      <c r="J11" s="8"/>
      <c r="K11" s="7"/>
      <c r="L11" s="8"/>
      <c r="M11" s="8"/>
      <c r="N11" s="8"/>
      <c r="O11" s="7"/>
      <c r="P11" s="7"/>
      <c r="Q11" s="8"/>
      <c r="R11" s="7"/>
      <c r="S11" s="7"/>
      <c r="T11" s="7"/>
    </row>
    <row r="12" spans="1:20" x14ac:dyDescent="0.2">
      <c r="A12" s="5">
        <v>11</v>
      </c>
      <c r="B12" s="6" t="s">
        <v>474</v>
      </c>
      <c r="C12" s="6" t="s">
        <v>485</v>
      </c>
      <c r="D12" s="6">
        <v>-70.05</v>
      </c>
      <c r="E12" s="6">
        <v>-31.95</v>
      </c>
      <c r="F12" s="6">
        <v>13</v>
      </c>
      <c r="G12" s="7"/>
      <c r="H12" s="8"/>
      <c r="I12" s="8"/>
      <c r="J12" s="8"/>
      <c r="K12" s="7"/>
      <c r="L12" s="8"/>
      <c r="M12" s="8"/>
      <c r="N12" s="8"/>
      <c r="O12" s="7"/>
      <c r="P12" s="7"/>
      <c r="Q12" s="8"/>
      <c r="R12" s="7"/>
      <c r="S12" s="7"/>
      <c r="T12" s="7"/>
    </row>
    <row r="13" spans="1:20" x14ac:dyDescent="0.2">
      <c r="A13" s="5">
        <v>12</v>
      </c>
      <c r="B13" s="6" t="s">
        <v>474</v>
      </c>
      <c r="C13" s="6" t="s">
        <v>486</v>
      </c>
      <c r="D13" s="6">
        <v>-66.599999999999994</v>
      </c>
      <c r="E13" s="6">
        <v>-24.13</v>
      </c>
      <c r="F13" s="6">
        <v>12.5</v>
      </c>
      <c r="G13" s="7"/>
      <c r="H13" s="8"/>
      <c r="I13" s="8"/>
      <c r="J13" s="8"/>
      <c r="K13" s="7"/>
      <c r="L13" s="8"/>
      <c r="M13" s="8"/>
      <c r="N13" s="8"/>
      <c r="O13" s="7"/>
      <c r="P13" s="7"/>
      <c r="Q13" s="8"/>
      <c r="R13" s="7"/>
      <c r="S13" s="7"/>
      <c r="T13" s="7"/>
    </row>
    <row r="14" spans="1:20" x14ac:dyDescent="0.2">
      <c r="A14" s="5">
        <v>13</v>
      </c>
      <c r="B14" s="6" t="s">
        <v>474</v>
      </c>
      <c r="C14" s="6" t="s">
        <v>487</v>
      </c>
      <c r="D14" s="6">
        <v>-70.45</v>
      </c>
      <c r="E14" s="6">
        <v>-31.76</v>
      </c>
      <c r="F14" s="6">
        <v>9.8000000000000007</v>
      </c>
      <c r="G14" s="7"/>
      <c r="H14" s="8"/>
      <c r="I14" s="8"/>
      <c r="J14" s="8"/>
      <c r="K14" s="7"/>
      <c r="L14" s="8"/>
      <c r="M14" s="8"/>
      <c r="N14" s="8"/>
      <c r="O14" s="7"/>
      <c r="P14" s="7"/>
      <c r="Q14" s="8"/>
      <c r="R14" s="7"/>
      <c r="S14" s="7"/>
      <c r="T14" s="7"/>
    </row>
    <row r="15" spans="1:20" x14ac:dyDescent="0.2">
      <c r="A15" s="5">
        <v>14</v>
      </c>
      <c r="B15" s="6" t="s">
        <v>474</v>
      </c>
      <c r="C15" s="6" t="s">
        <v>488</v>
      </c>
      <c r="D15" s="6">
        <v>-66.22</v>
      </c>
      <c r="E15" s="6">
        <v>-27.38</v>
      </c>
      <c r="F15" s="6">
        <v>5.5</v>
      </c>
      <c r="G15" s="7"/>
      <c r="H15" s="8"/>
      <c r="I15" s="8"/>
      <c r="J15" s="8"/>
      <c r="K15" s="7"/>
      <c r="L15" s="8"/>
      <c r="M15" s="8"/>
      <c r="N15" s="8"/>
      <c r="O15" s="7"/>
      <c r="P15" s="7"/>
      <c r="Q15" s="8"/>
      <c r="R15" s="7"/>
      <c r="S15" s="7"/>
      <c r="T15" s="7"/>
    </row>
    <row r="16" spans="1:20" x14ac:dyDescent="0.2">
      <c r="A16" s="5">
        <v>15</v>
      </c>
      <c r="B16" s="6" t="s">
        <v>474</v>
      </c>
      <c r="C16" s="6" t="s">
        <v>489</v>
      </c>
      <c r="D16" s="6">
        <v>-66.760000000000005</v>
      </c>
      <c r="E16" s="6">
        <v>-25.14</v>
      </c>
      <c r="F16" s="6">
        <v>15</v>
      </c>
      <c r="G16" s="7"/>
      <c r="H16" s="8"/>
      <c r="I16" s="8"/>
      <c r="J16" s="8"/>
      <c r="K16" s="7"/>
      <c r="L16" s="8"/>
      <c r="M16" s="8"/>
      <c r="N16" s="8"/>
      <c r="O16" s="7"/>
      <c r="P16" s="7"/>
      <c r="Q16" s="8"/>
      <c r="R16" s="7"/>
      <c r="S16" s="7"/>
      <c r="T16" s="7"/>
    </row>
    <row r="17" spans="1:20" x14ac:dyDescent="0.2">
      <c r="A17" s="5">
        <v>16</v>
      </c>
      <c r="B17" s="6" t="s">
        <v>474</v>
      </c>
      <c r="C17" s="6" t="s">
        <v>490</v>
      </c>
      <c r="D17" s="6">
        <v>-70.63</v>
      </c>
      <c r="E17" s="6">
        <v>-39.18</v>
      </c>
      <c r="F17" s="6">
        <v>281</v>
      </c>
      <c r="G17" s="7"/>
      <c r="H17" s="8"/>
      <c r="I17" s="8"/>
      <c r="J17" s="8"/>
      <c r="K17" s="7"/>
      <c r="L17" s="8"/>
      <c r="M17" s="8"/>
      <c r="N17" s="8"/>
      <c r="O17" s="7"/>
      <c r="P17" s="7"/>
      <c r="Q17" s="8"/>
      <c r="R17" s="7"/>
      <c r="S17" s="7"/>
      <c r="T17" s="7"/>
    </row>
    <row r="18" spans="1:20" x14ac:dyDescent="0.2">
      <c r="A18" s="5">
        <v>17</v>
      </c>
      <c r="B18" s="6" t="s">
        <v>474</v>
      </c>
      <c r="C18" s="6" t="s">
        <v>491</v>
      </c>
      <c r="D18" s="6">
        <v>-67.75</v>
      </c>
      <c r="E18" s="6">
        <v>-29</v>
      </c>
      <c r="F18" s="6">
        <v>4.4000000000000004</v>
      </c>
      <c r="G18" s="7"/>
      <c r="H18" s="8"/>
      <c r="I18" s="8"/>
      <c r="J18" s="8"/>
      <c r="K18" s="7"/>
      <c r="L18" s="8"/>
      <c r="M18" s="8"/>
      <c r="N18" s="8"/>
      <c r="O18" s="7"/>
      <c r="P18" s="7"/>
      <c r="Q18" s="8"/>
      <c r="R18" s="7"/>
      <c r="S18" s="7"/>
      <c r="T18" s="7"/>
    </row>
    <row r="19" spans="1:20" x14ac:dyDescent="0.2">
      <c r="A19" s="5">
        <v>18</v>
      </c>
      <c r="B19" s="6" t="s">
        <v>474</v>
      </c>
      <c r="C19" s="6" t="s">
        <v>492</v>
      </c>
      <c r="D19" s="6">
        <v>-65.87</v>
      </c>
      <c r="E19" s="6">
        <v>-24.2</v>
      </c>
      <c r="F19" s="6">
        <v>15</v>
      </c>
      <c r="G19" s="7"/>
      <c r="H19" s="8"/>
      <c r="I19" s="8"/>
      <c r="J19" s="8"/>
      <c r="K19" s="7"/>
      <c r="L19" s="8"/>
      <c r="M19" s="8"/>
      <c r="N19" s="8"/>
      <c r="O19" s="7"/>
      <c r="P19" s="7"/>
      <c r="Q19" s="8"/>
      <c r="R19" s="7"/>
      <c r="S19" s="7"/>
      <c r="T19" s="7"/>
    </row>
    <row r="20" spans="1:20" x14ac:dyDescent="0.2">
      <c r="A20" s="5">
        <v>19</v>
      </c>
      <c r="B20" s="6" t="s">
        <v>474</v>
      </c>
      <c r="C20" s="6" t="s">
        <v>493</v>
      </c>
      <c r="D20" s="6">
        <v>-69.08</v>
      </c>
      <c r="E20" s="6">
        <v>-32.42</v>
      </c>
      <c r="F20" s="6">
        <v>14</v>
      </c>
      <c r="G20" s="7"/>
      <c r="H20" s="8"/>
      <c r="I20" s="8"/>
      <c r="J20" s="8"/>
      <c r="K20" s="7"/>
      <c r="L20" s="8"/>
      <c r="M20" s="8"/>
      <c r="N20" s="8"/>
      <c r="O20" s="7"/>
      <c r="P20" s="7"/>
      <c r="Q20" s="8"/>
      <c r="R20" s="7"/>
      <c r="S20" s="7"/>
      <c r="T20" s="7"/>
    </row>
    <row r="21" spans="1:20" x14ac:dyDescent="0.2">
      <c r="A21" s="5">
        <v>20</v>
      </c>
      <c r="B21" s="6" t="s">
        <v>474</v>
      </c>
      <c r="C21" s="6" t="s">
        <v>494</v>
      </c>
      <c r="D21" s="6">
        <v>-69.099999999999994</v>
      </c>
      <c r="E21" s="6">
        <v>-32.479999999999997</v>
      </c>
      <c r="F21" s="6">
        <v>14</v>
      </c>
      <c r="G21" s="7"/>
      <c r="H21" s="8"/>
      <c r="I21" s="8"/>
      <c r="J21" s="8"/>
      <c r="K21" s="7"/>
      <c r="L21" s="8"/>
      <c r="M21" s="8"/>
      <c r="N21" s="8"/>
      <c r="O21" s="7"/>
      <c r="P21" s="7"/>
      <c r="Q21" s="8"/>
      <c r="R21" s="7"/>
      <c r="S21" s="7"/>
      <c r="T21" s="7"/>
    </row>
    <row r="22" spans="1:20" x14ac:dyDescent="0.2">
      <c r="A22" s="5">
        <v>21</v>
      </c>
      <c r="B22" s="6" t="s">
        <v>474</v>
      </c>
      <c r="C22" s="6" t="s">
        <v>495</v>
      </c>
      <c r="D22" s="6">
        <v>-70.47</v>
      </c>
      <c r="E22" s="6">
        <v>-37.43</v>
      </c>
      <c r="F22" s="6">
        <v>45</v>
      </c>
      <c r="G22" s="7"/>
      <c r="H22" s="8"/>
      <c r="I22" s="8"/>
      <c r="J22" s="8"/>
      <c r="K22" s="7"/>
      <c r="L22" s="8"/>
      <c r="M22" s="8"/>
      <c r="N22" s="8"/>
      <c r="O22" s="7"/>
      <c r="P22" s="7"/>
      <c r="Q22" s="8"/>
      <c r="R22" s="7"/>
      <c r="S22" s="7"/>
      <c r="T22" s="7"/>
    </row>
    <row r="23" spans="1:20" x14ac:dyDescent="0.2">
      <c r="A23" s="5">
        <v>22</v>
      </c>
      <c r="B23" s="6" t="s">
        <v>474</v>
      </c>
      <c r="C23" s="6" t="s">
        <v>496</v>
      </c>
      <c r="D23" s="6">
        <v>-69.97</v>
      </c>
      <c r="E23" s="6">
        <v>-32.57</v>
      </c>
      <c r="F23" s="6">
        <v>8.5</v>
      </c>
      <c r="G23" s="7"/>
      <c r="H23" s="8"/>
      <c r="I23" s="8"/>
      <c r="J23" s="8"/>
      <c r="K23" s="7"/>
      <c r="L23" s="8"/>
      <c r="M23" s="8"/>
      <c r="N23" s="8"/>
      <c r="O23" s="7"/>
      <c r="P23" s="7"/>
      <c r="Q23" s="8"/>
      <c r="R23" s="7"/>
      <c r="S23" s="7"/>
      <c r="T23" s="7"/>
    </row>
    <row r="24" spans="1:20" x14ac:dyDescent="0.2">
      <c r="A24" s="5">
        <v>23</v>
      </c>
      <c r="B24" s="6" t="s">
        <v>474</v>
      </c>
      <c r="C24" s="6" t="s">
        <v>497</v>
      </c>
      <c r="D24" s="6">
        <v>-69.430000000000007</v>
      </c>
      <c r="E24" s="6">
        <v>-32.25</v>
      </c>
      <c r="F24" s="6">
        <v>260</v>
      </c>
      <c r="G24" s="7"/>
      <c r="H24" s="8"/>
      <c r="I24" s="8"/>
      <c r="J24" s="8"/>
      <c r="K24" s="7"/>
      <c r="L24" s="8"/>
      <c r="M24" s="8"/>
      <c r="N24" s="8"/>
      <c r="O24" s="7"/>
      <c r="P24" s="7"/>
      <c r="Q24" s="8"/>
      <c r="R24" s="7"/>
      <c r="S24" s="7"/>
      <c r="T24" s="7"/>
    </row>
    <row r="25" spans="1:20" x14ac:dyDescent="0.2">
      <c r="A25" s="5">
        <v>24</v>
      </c>
      <c r="B25" s="6" t="s">
        <v>474</v>
      </c>
      <c r="C25" s="6" t="s">
        <v>498</v>
      </c>
      <c r="D25" s="6">
        <v>-67.78</v>
      </c>
      <c r="E25" s="6">
        <v>-24.57</v>
      </c>
      <c r="F25" s="6">
        <v>29</v>
      </c>
      <c r="G25" s="7"/>
      <c r="H25" s="8"/>
      <c r="I25" s="8"/>
      <c r="J25" s="8"/>
      <c r="K25" s="7"/>
      <c r="L25" s="8"/>
      <c r="M25" s="8"/>
      <c r="N25" s="8"/>
      <c r="O25" s="7"/>
      <c r="P25" s="7"/>
      <c r="Q25" s="8"/>
      <c r="R25" s="7"/>
      <c r="S25" s="7"/>
      <c r="T25" s="7"/>
    </row>
    <row r="26" spans="1:20" x14ac:dyDescent="0.2">
      <c r="A26" s="5">
        <v>25</v>
      </c>
      <c r="B26" s="6" t="s">
        <v>474</v>
      </c>
      <c r="C26" s="6" t="s">
        <v>499</v>
      </c>
      <c r="D26" s="6">
        <v>-67.73</v>
      </c>
      <c r="E26" s="6">
        <v>-24.58</v>
      </c>
      <c r="F26" s="6">
        <v>31</v>
      </c>
      <c r="G26" s="7"/>
      <c r="H26" s="8"/>
      <c r="I26" s="8"/>
      <c r="J26" s="8"/>
      <c r="K26" s="7"/>
      <c r="L26" s="8"/>
      <c r="M26" s="8"/>
      <c r="N26" s="8"/>
      <c r="O26" s="7"/>
      <c r="P26" s="7"/>
      <c r="Q26" s="8"/>
      <c r="R26" s="7"/>
      <c r="S26" s="7"/>
      <c r="T26" s="7"/>
    </row>
    <row r="27" spans="1:20" x14ac:dyDescent="0.2">
      <c r="A27" s="5">
        <v>26</v>
      </c>
      <c r="B27" s="6" t="s">
        <v>474</v>
      </c>
      <c r="C27" s="6" t="s">
        <v>500</v>
      </c>
      <c r="D27" s="6">
        <v>-69.44</v>
      </c>
      <c r="E27" s="6">
        <v>-32.14</v>
      </c>
      <c r="F27" s="6">
        <v>263.5</v>
      </c>
      <c r="G27" s="7"/>
      <c r="H27" s="8"/>
      <c r="I27" s="8"/>
      <c r="J27" s="8"/>
      <c r="K27" s="7"/>
      <c r="L27" s="8"/>
      <c r="M27" s="8"/>
      <c r="N27" s="8"/>
      <c r="O27" s="7"/>
      <c r="P27" s="7"/>
      <c r="Q27" s="8"/>
      <c r="R27" s="7"/>
      <c r="S27" s="7"/>
      <c r="T27" s="7"/>
    </row>
    <row r="28" spans="1:20" x14ac:dyDescent="0.2">
      <c r="A28" s="5">
        <v>27</v>
      </c>
      <c r="B28" s="6" t="s">
        <v>501</v>
      </c>
      <c r="C28" s="6" t="s">
        <v>502</v>
      </c>
      <c r="D28" s="6">
        <v>-67.48</v>
      </c>
      <c r="E28" s="6">
        <v>-16.920000000000002</v>
      </c>
      <c r="F28" s="6">
        <v>23</v>
      </c>
      <c r="G28" s="7"/>
      <c r="H28" s="8"/>
      <c r="I28" s="8"/>
      <c r="J28" s="8"/>
      <c r="K28" s="7"/>
      <c r="L28" s="8"/>
      <c r="M28" s="8"/>
      <c r="N28" s="8"/>
      <c r="O28" s="7"/>
      <c r="P28" s="7"/>
      <c r="Q28" s="8"/>
      <c r="R28" s="7"/>
      <c r="S28" s="7"/>
      <c r="T28" s="7"/>
    </row>
    <row r="29" spans="1:20" x14ac:dyDescent="0.2">
      <c r="A29" s="5">
        <v>28</v>
      </c>
      <c r="B29" s="6" t="s">
        <v>501</v>
      </c>
      <c r="C29" s="6" t="s">
        <v>503</v>
      </c>
      <c r="D29" s="6">
        <v>-66.599999999999994</v>
      </c>
      <c r="E29" s="6">
        <v>-18.440000000000001</v>
      </c>
      <c r="F29" s="6">
        <v>20.6</v>
      </c>
      <c r="G29" s="7"/>
      <c r="H29" s="8"/>
      <c r="I29" s="8"/>
      <c r="J29" s="8"/>
      <c r="K29" s="7"/>
      <c r="L29" s="8"/>
      <c r="M29" s="8"/>
      <c r="N29" s="8"/>
      <c r="O29" s="7"/>
      <c r="P29" s="7"/>
      <c r="Q29" s="8"/>
      <c r="R29" s="7"/>
      <c r="S29" s="7"/>
      <c r="T29" s="7"/>
    </row>
    <row r="30" spans="1:20" x14ac:dyDescent="0.2">
      <c r="A30" s="5">
        <v>29</v>
      </c>
      <c r="B30" s="6" t="s">
        <v>501</v>
      </c>
      <c r="C30" s="6" t="s">
        <v>504</v>
      </c>
      <c r="D30" s="6">
        <v>-65.75</v>
      </c>
      <c r="E30" s="6">
        <v>-19.63</v>
      </c>
      <c r="F30" s="6">
        <v>12.4</v>
      </c>
      <c r="G30" s="7"/>
      <c r="H30" s="8"/>
      <c r="I30" s="8"/>
      <c r="J30" s="8"/>
      <c r="K30" s="7"/>
      <c r="L30" s="8"/>
      <c r="M30" s="8"/>
      <c r="N30" s="8"/>
      <c r="O30" s="7"/>
      <c r="P30" s="7"/>
      <c r="Q30" s="8"/>
      <c r="R30" s="7"/>
      <c r="S30" s="7"/>
      <c r="T30" s="7"/>
    </row>
    <row r="31" spans="1:20" x14ac:dyDescent="0.2">
      <c r="A31" s="5">
        <v>30</v>
      </c>
      <c r="B31" s="6" t="s">
        <v>501</v>
      </c>
      <c r="C31" s="6" t="s">
        <v>505</v>
      </c>
      <c r="D31" s="6">
        <v>-66.45</v>
      </c>
      <c r="E31" s="6">
        <v>-20.95</v>
      </c>
      <c r="F31" s="6">
        <v>12.5</v>
      </c>
      <c r="G31" s="7"/>
      <c r="H31" s="8"/>
      <c r="I31" s="8"/>
      <c r="J31" s="8"/>
      <c r="K31" s="7"/>
      <c r="L31" s="8"/>
      <c r="M31" s="8"/>
      <c r="N31" s="8"/>
      <c r="O31" s="7"/>
      <c r="P31" s="7"/>
      <c r="Q31" s="8"/>
      <c r="R31" s="7"/>
      <c r="S31" s="7"/>
      <c r="T31" s="7"/>
    </row>
    <row r="32" spans="1:20" x14ac:dyDescent="0.2">
      <c r="A32" s="5">
        <v>31</v>
      </c>
      <c r="B32" s="6" t="s">
        <v>501</v>
      </c>
      <c r="C32" s="6" t="s">
        <v>506</v>
      </c>
      <c r="D32" s="6">
        <v>-66.03</v>
      </c>
      <c r="E32" s="6">
        <v>-20.91</v>
      </c>
      <c r="F32" s="6">
        <v>16</v>
      </c>
      <c r="G32" s="7"/>
      <c r="H32" s="8"/>
      <c r="I32" s="8"/>
      <c r="J32" s="8"/>
      <c r="K32" s="7"/>
      <c r="L32" s="8"/>
      <c r="M32" s="8"/>
      <c r="N32" s="8"/>
      <c r="O32" s="7"/>
      <c r="P32" s="7"/>
      <c r="Q32" s="8"/>
      <c r="R32" s="7"/>
      <c r="S32" s="7"/>
      <c r="T32" s="7"/>
    </row>
    <row r="33" spans="1:20" x14ac:dyDescent="0.2">
      <c r="A33" s="5">
        <v>32</v>
      </c>
      <c r="B33" s="6" t="s">
        <v>501</v>
      </c>
      <c r="C33" s="6" t="s">
        <v>507</v>
      </c>
      <c r="D33" s="6">
        <v>-66</v>
      </c>
      <c r="E33" s="6">
        <v>-18.7</v>
      </c>
      <c r="F33" s="6">
        <v>21.7</v>
      </c>
      <c r="G33" s="7"/>
      <c r="H33" s="8"/>
      <c r="I33" s="8"/>
      <c r="J33" s="8"/>
      <c r="K33" s="7"/>
      <c r="L33" s="8"/>
      <c r="M33" s="8"/>
      <c r="N33" s="8"/>
      <c r="O33" s="7"/>
      <c r="P33" s="7"/>
      <c r="Q33" s="8"/>
      <c r="R33" s="7"/>
      <c r="S33" s="7"/>
      <c r="T33" s="7"/>
    </row>
    <row r="34" spans="1:20" x14ac:dyDescent="0.2">
      <c r="A34" s="5">
        <v>33</v>
      </c>
      <c r="B34" s="6" t="s">
        <v>501</v>
      </c>
      <c r="C34" s="6" t="s">
        <v>508</v>
      </c>
      <c r="D34" s="6">
        <v>-66.790000000000006</v>
      </c>
      <c r="E34" s="6">
        <v>-18.14</v>
      </c>
      <c r="F34" s="6">
        <v>20</v>
      </c>
      <c r="G34" s="7"/>
      <c r="H34" s="8"/>
      <c r="I34" s="8"/>
      <c r="J34" s="8"/>
      <c r="K34" s="7"/>
      <c r="L34" s="8"/>
      <c r="M34" s="8"/>
      <c r="N34" s="8"/>
      <c r="O34" s="7"/>
      <c r="P34" s="7"/>
      <c r="Q34" s="8"/>
      <c r="R34" s="7"/>
      <c r="S34" s="7"/>
      <c r="T34" s="7"/>
    </row>
    <row r="35" spans="1:20" x14ac:dyDescent="0.2">
      <c r="A35" s="5">
        <v>34</v>
      </c>
      <c r="B35" s="6" t="s">
        <v>501</v>
      </c>
      <c r="C35" s="6" t="s">
        <v>509</v>
      </c>
      <c r="D35" s="6">
        <v>-67.13</v>
      </c>
      <c r="E35" s="6">
        <v>-17.95</v>
      </c>
      <c r="F35" s="6">
        <v>15</v>
      </c>
      <c r="G35" s="7"/>
      <c r="H35" s="8"/>
      <c r="I35" s="8"/>
      <c r="J35" s="8"/>
      <c r="K35" s="7"/>
      <c r="L35" s="8"/>
      <c r="M35" s="8"/>
      <c r="N35" s="8"/>
      <c r="O35" s="7"/>
      <c r="P35" s="7"/>
      <c r="Q35" s="8"/>
      <c r="R35" s="7"/>
      <c r="S35" s="7"/>
      <c r="T35" s="7"/>
    </row>
    <row r="36" spans="1:20" x14ac:dyDescent="0.2">
      <c r="A36" s="5">
        <v>35</v>
      </c>
      <c r="B36" s="6" t="s">
        <v>501</v>
      </c>
      <c r="C36" s="6" t="s">
        <v>510</v>
      </c>
      <c r="D36" s="6">
        <v>-66.19</v>
      </c>
      <c r="E36" s="6">
        <v>-20.63</v>
      </c>
      <c r="F36" s="6">
        <v>16.2</v>
      </c>
      <c r="G36" s="7"/>
      <c r="H36" s="8"/>
      <c r="I36" s="8"/>
      <c r="J36" s="8"/>
      <c r="K36" s="7"/>
      <c r="L36" s="8"/>
      <c r="M36" s="8"/>
      <c r="N36" s="8"/>
      <c r="O36" s="7"/>
      <c r="P36" s="7"/>
      <c r="Q36" s="8"/>
      <c r="R36" s="7"/>
      <c r="S36" s="7"/>
      <c r="T36" s="7"/>
    </row>
    <row r="37" spans="1:20" x14ac:dyDescent="0.2">
      <c r="A37" s="5">
        <v>36</v>
      </c>
      <c r="B37" s="6" t="s">
        <v>501</v>
      </c>
      <c r="C37" s="6" t="s">
        <v>511</v>
      </c>
      <c r="D37" s="6">
        <v>-66.36</v>
      </c>
      <c r="E37" s="6">
        <v>-20.48</v>
      </c>
      <c r="F37" s="6">
        <v>16</v>
      </c>
      <c r="G37" s="7"/>
      <c r="H37" s="8"/>
      <c r="I37" s="8"/>
      <c r="J37" s="8"/>
      <c r="K37" s="7"/>
      <c r="L37" s="8"/>
      <c r="M37" s="8"/>
      <c r="N37" s="8"/>
      <c r="O37" s="7"/>
      <c r="P37" s="7"/>
      <c r="Q37" s="8"/>
      <c r="R37" s="7"/>
      <c r="S37" s="7"/>
      <c r="T37" s="7"/>
    </row>
    <row r="38" spans="1:20" x14ac:dyDescent="0.2">
      <c r="A38" s="5">
        <v>37</v>
      </c>
      <c r="B38" s="6" t="s">
        <v>512</v>
      </c>
      <c r="C38" s="6" t="s">
        <v>513</v>
      </c>
      <c r="D38" s="6">
        <v>-71.42</v>
      </c>
      <c r="E38" s="6">
        <v>-30.25</v>
      </c>
      <c r="F38" s="6">
        <v>112</v>
      </c>
      <c r="G38" s="7"/>
      <c r="H38" s="8"/>
      <c r="I38" s="8"/>
      <c r="J38" s="8"/>
      <c r="K38" s="7"/>
      <c r="L38" s="8"/>
      <c r="M38" s="8"/>
      <c r="N38" s="8"/>
      <c r="O38" s="7"/>
      <c r="P38" s="7"/>
      <c r="Q38" s="8"/>
      <c r="R38" s="7"/>
      <c r="S38" s="7"/>
      <c r="T38" s="7"/>
    </row>
    <row r="39" spans="1:20" x14ac:dyDescent="0.2">
      <c r="A39" s="5">
        <v>38</v>
      </c>
      <c r="B39" s="6" t="s">
        <v>512</v>
      </c>
      <c r="C39" s="6" t="s">
        <v>514</v>
      </c>
      <c r="D39" s="6">
        <v>-69.61</v>
      </c>
      <c r="E39" s="6">
        <v>-24.4</v>
      </c>
      <c r="F39" s="6">
        <v>100</v>
      </c>
      <c r="G39" s="7"/>
      <c r="H39" s="8"/>
      <c r="I39" s="8"/>
      <c r="J39" s="8"/>
      <c r="K39" s="7"/>
      <c r="L39" s="8"/>
      <c r="M39" s="8"/>
      <c r="N39" s="8"/>
      <c r="O39" s="7"/>
      <c r="P39" s="7"/>
      <c r="Q39" s="8"/>
      <c r="R39" s="7"/>
      <c r="S39" s="7"/>
      <c r="T39" s="7"/>
    </row>
    <row r="40" spans="1:20" x14ac:dyDescent="0.2">
      <c r="A40" s="5">
        <v>39</v>
      </c>
      <c r="B40" s="6" t="s">
        <v>512</v>
      </c>
      <c r="C40" s="6" t="s">
        <v>515</v>
      </c>
      <c r="D40" s="6">
        <v>-69.92</v>
      </c>
      <c r="E40" s="6">
        <v>-22.53</v>
      </c>
      <c r="F40" s="6">
        <v>142</v>
      </c>
      <c r="G40" s="7"/>
      <c r="H40" s="8"/>
      <c r="I40" s="8"/>
      <c r="J40" s="8"/>
      <c r="K40" s="7"/>
      <c r="L40" s="8"/>
      <c r="M40" s="8"/>
      <c r="N40" s="8"/>
      <c r="O40" s="7"/>
      <c r="P40" s="7"/>
      <c r="Q40" s="8"/>
      <c r="R40" s="7"/>
      <c r="S40" s="7"/>
      <c r="T40" s="7"/>
    </row>
    <row r="41" spans="1:20" x14ac:dyDescent="0.2">
      <c r="A41" s="5">
        <v>40</v>
      </c>
      <c r="B41" s="6" t="s">
        <v>512</v>
      </c>
      <c r="C41" s="6" t="s">
        <v>516</v>
      </c>
      <c r="D41" s="6">
        <v>-69.849999999999994</v>
      </c>
      <c r="E41" s="6">
        <v>-27.41</v>
      </c>
      <c r="F41" s="6">
        <v>109</v>
      </c>
      <c r="G41" s="7"/>
      <c r="H41" s="8"/>
      <c r="I41" s="8"/>
      <c r="J41" s="8"/>
      <c r="K41" s="7"/>
      <c r="L41" s="8"/>
      <c r="M41" s="8"/>
      <c r="N41" s="8"/>
      <c r="O41" s="7"/>
      <c r="P41" s="7"/>
      <c r="Q41" s="8"/>
      <c r="R41" s="7"/>
      <c r="S41" s="7"/>
      <c r="T41" s="7"/>
    </row>
    <row r="42" spans="1:20" x14ac:dyDescent="0.2">
      <c r="A42" s="5">
        <v>41</v>
      </c>
      <c r="B42" s="6" t="s">
        <v>512</v>
      </c>
      <c r="C42" s="6" t="s">
        <v>517</v>
      </c>
      <c r="D42" s="6">
        <v>-69.17</v>
      </c>
      <c r="E42" s="6">
        <v>-23.16</v>
      </c>
      <c r="F42" s="6">
        <v>44</v>
      </c>
      <c r="G42" s="7"/>
      <c r="H42" s="8"/>
      <c r="I42" s="8"/>
      <c r="J42" s="8"/>
      <c r="K42" s="7"/>
      <c r="L42" s="8"/>
      <c r="M42" s="8"/>
      <c r="N42" s="8"/>
      <c r="O42" s="7"/>
      <c r="P42" s="7"/>
      <c r="Q42" s="8"/>
      <c r="R42" s="7"/>
      <c r="S42" s="7"/>
      <c r="T42" s="7"/>
    </row>
    <row r="43" spans="1:20" x14ac:dyDescent="0.2">
      <c r="A43" s="5">
        <v>42</v>
      </c>
      <c r="B43" s="6" t="s">
        <v>512</v>
      </c>
      <c r="C43" s="6" t="s">
        <v>518</v>
      </c>
      <c r="D43" s="6">
        <v>-69.23</v>
      </c>
      <c r="E43" s="6">
        <v>-27.87</v>
      </c>
      <c r="F43" s="6">
        <v>14</v>
      </c>
      <c r="G43" s="7"/>
      <c r="H43" s="8"/>
      <c r="I43" s="8"/>
      <c r="J43" s="8"/>
      <c r="K43" s="7"/>
      <c r="L43" s="8"/>
      <c r="M43" s="8"/>
      <c r="N43" s="8"/>
      <c r="O43" s="7"/>
      <c r="P43" s="7"/>
      <c r="Q43" s="8"/>
      <c r="R43" s="7"/>
      <c r="S43" s="7"/>
      <c r="T43" s="7"/>
    </row>
    <row r="44" spans="1:20" x14ac:dyDescent="0.2">
      <c r="A44" s="5">
        <v>43</v>
      </c>
      <c r="B44" s="6" t="s">
        <v>512</v>
      </c>
      <c r="C44" s="6" t="s">
        <v>92</v>
      </c>
      <c r="D44" s="6">
        <v>-69.260000000000005</v>
      </c>
      <c r="E44" s="6">
        <v>-20.04</v>
      </c>
      <c r="F44" s="6">
        <v>52</v>
      </c>
      <c r="G44" s="7"/>
      <c r="H44" s="8"/>
      <c r="I44" s="8"/>
      <c r="J44" s="8"/>
      <c r="K44" s="7"/>
      <c r="L44" s="8"/>
      <c r="M44" s="8"/>
      <c r="N44" s="8"/>
      <c r="O44" s="7"/>
      <c r="P44" s="7"/>
      <c r="Q44" s="8"/>
      <c r="R44" s="7"/>
      <c r="S44" s="7"/>
      <c r="T44" s="7"/>
    </row>
    <row r="45" spans="1:20" x14ac:dyDescent="0.2">
      <c r="A45" s="5">
        <v>44</v>
      </c>
      <c r="B45" s="6" t="s">
        <v>512</v>
      </c>
      <c r="C45" s="6" t="s">
        <v>519</v>
      </c>
      <c r="D45" s="6">
        <v>-69.08</v>
      </c>
      <c r="E45" s="6">
        <v>-24.13</v>
      </c>
      <c r="F45" s="6">
        <v>37</v>
      </c>
      <c r="G45" s="7"/>
      <c r="H45" s="8"/>
      <c r="I45" s="8"/>
      <c r="J45" s="8"/>
      <c r="K45" s="7"/>
      <c r="L45" s="8"/>
      <c r="M45" s="8"/>
      <c r="N45" s="8"/>
      <c r="O45" s="7"/>
      <c r="P45" s="7"/>
      <c r="Q45" s="8"/>
      <c r="R45" s="7"/>
      <c r="S45" s="7"/>
      <c r="T45" s="7"/>
    </row>
    <row r="46" spans="1:20" x14ac:dyDescent="0.2">
      <c r="A46" s="5">
        <v>45</v>
      </c>
      <c r="B46" s="6" t="s">
        <v>512</v>
      </c>
      <c r="C46" s="6" t="s">
        <v>520</v>
      </c>
      <c r="D46" s="6">
        <v>-68.900000000000006</v>
      </c>
      <c r="E46" s="6">
        <v>-22.28</v>
      </c>
      <c r="F46" s="6">
        <v>33</v>
      </c>
      <c r="G46" s="7"/>
      <c r="H46" s="8"/>
      <c r="I46" s="8"/>
      <c r="J46" s="8"/>
      <c r="K46" s="7"/>
      <c r="L46" s="8"/>
      <c r="M46" s="8"/>
      <c r="N46" s="8"/>
      <c r="O46" s="7"/>
      <c r="P46" s="7"/>
      <c r="Q46" s="8"/>
      <c r="R46" s="7"/>
      <c r="S46" s="7"/>
      <c r="T46" s="7"/>
    </row>
    <row r="47" spans="1:20" x14ac:dyDescent="0.2">
      <c r="A47" s="5">
        <v>46</v>
      </c>
      <c r="B47" s="6" t="s">
        <v>512</v>
      </c>
      <c r="C47" s="6" t="s">
        <v>521</v>
      </c>
      <c r="D47" s="6">
        <v>-68.709999999999994</v>
      </c>
      <c r="E47" s="6">
        <v>-20.96</v>
      </c>
      <c r="F47" s="6">
        <v>32</v>
      </c>
      <c r="G47" s="7"/>
      <c r="H47" s="8"/>
      <c r="I47" s="8"/>
      <c r="J47" s="8"/>
      <c r="K47" s="7"/>
      <c r="L47" s="8"/>
      <c r="M47" s="8"/>
      <c r="N47" s="8"/>
      <c r="O47" s="7"/>
      <c r="P47" s="7"/>
      <c r="Q47" s="8"/>
      <c r="R47" s="7"/>
      <c r="S47" s="7"/>
      <c r="T47" s="7"/>
    </row>
    <row r="48" spans="1:20" x14ac:dyDescent="0.2">
      <c r="A48" s="5">
        <v>47</v>
      </c>
      <c r="B48" s="6" t="s">
        <v>512</v>
      </c>
      <c r="C48" s="6" t="s">
        <v>522</v>
      </c>
      <c r="D48" s="6">
        <v>-68.739999999999995</v>
      </c>
      <c r="E48" s="6">
        <v>-21.95</v>
      </c>
      <c r="F48" s="6">
        <v>36</v>
      </c>
      <c r="G48" s="7"/>
      <c r="H48" s="8"/>
      <c r="I48" s="8"/>
      <c r="J48" s="8"/>
      <c r="K48" s="7"/>
      <c r="L48" s="8"/>
      <c r="M48" s="8"/>
      <c r="N48" s="8"/>
      <c r="O48" s="7"/>
      <c r="P48" s="7"/>
      <c r="Q48" s="8"/>
      <c r="R48" s="7"/>
      <c r="S48" s="7"/>
      <c r="T48" s="7"/>
    </row>
    <row r="49" spans="1:20" x14ac:dyDescent="0.2">
      <c r="A49" s="5">
        <v>48</v>
      </c>
      <c r="B49" s="6" t="s">
        <v>512</v>
      </c>
      <c r="C49" s="6" t="s">
        <v>523</v>
      </c>
      <c r="D49" s="6">
        <v>-68.89</v>
      </c>
      <c r="E49" s="6">
        <v>-20.92</v>
      </c>
      <c r="F49" s="6">
        <v>35</v>
      </c>
      <c r="G49" s="7"/>
      <c r="H49" s="8"/>
      <c r="I49" s="8"/>
      <c r="J49" s="8"/>
      <c r="K49" s="7"/>
      <c r="L49" s="8"/>
      <c r="M49" s="8"/>
      <c r="N49" s="8"/>
      <c r="O49" s="7"/>
      <c r="P49" s="7"/>
      <c r="Q49" s="8"/>
      <c r="R49" s="7"/>
      <c r="S49" s="7"/>
      <c r="T49" s="7"/>
    </row>
    <row r="50" spans="1:20" x14ac:dyDescent="0.2">
      <c r="A50" s="5">
        <v>49</v>
      </c>
      <c r="B50" s="6" t="s">
        <v>512</v>
      </c>
      <c r="C50" s="6" t="s">
        <v>524</v>
      </c>
      <c r="D50" s="6">
        <v>-70.3</v>
      </c>
      <c r="E50" s="6">
        <v>-33.15</v>
      </c>
      <c r="F50" s="6">
        <v>4.9000000000000004</v>
      </c>
      <c r="G50" s="7"/>
      <c r="H50" s="8"/>
      <c r="I50" s="8"/>
      <c r="J50" s="8"/>
      <c r="K50" s="7"/>
      <c r="L50" s="8"/>
      <c r="M50" s="8"/>
      <c r="N50" s="8"/>
      <c r="O50" s="7"/>
      <c r="P50" s="7"/>
      <c r="Q50" s="8"/>
      <c r="R50" s="7"/>
      <c r="S50" s="7"/>
      <c r="T50" s="7"/>
    </row>
    <row r="51" spans="1:20" x14ac:dyDescent="0.2">
      <c r="A51" s="5">
        <v>50</v>
      </c>
      <c r="B51" s="6" t="s">
        <v>512</v>
      </c>
      <c r="C51" s="6" t="s">
        <v>525</v>
      </c>
      <c r="D51" s="6">
        <v>-69.72</v>
      </c>
      <c r="E51" s="6">
        <v>-18.29</v>
      </c>
      <c r="F51" s="6">
        <v>14</v>
      </c>
      <c r="G51" s="7"/>
      <c r="H51" s="8"/>
      <c r="I51" s="8"/>
      <c r="J51" s="8"/>
      <c r="K51" s="7"/>
      <c r="L51" s="8"/>
      <c r="M51" s="8"/>
      <c r="N51" s="8"/>
      <c r="O51" s="7"/>
      <c r="P51" s="7"/>
      <c r="Q51" s="8"/>
      <c r="R51" s="7"/>
      <c r="S51" s="7"/>
      <c r="T51" s="7"/>
    </row>
    <row r="52" spans="1:20" x14ac:dyDescent="0.2">
      <c r="A52" s="5">
        <v>51</v>
      </c>
      <c r="B52" s="6" t="s">
        <v>512</v>
      </c>
      <c r="C52" s="6" t="s">
        <v>526</v>
      </c>
      <c r="D52" s="6">
        <v>-68.83</v>
      </c>
      <c r="E52" s="6">
        <v>-21.92</v>
      </c>
      <c r="F52" s="6">
        <v>36</v>
      </c>
      <c r="G52" s="7"/>
      <c r="H52" s="8"/>
      <c r="I52" s="8"/>
      <c r="J52" s="8"/>
      <c r="K52" s="7"/>
      <c r="L52" s="8"/>
      <c r="M52" s="8"/>
      <c r="N52" s="8"/>
      <c r="O52" s="7"/>
      <c r="P52" s="7"/>
      <c r="Q52" s="8"/>
      <c r="R52" s="7"/>
      <c r="S52" s="7"/>
      <c r="T52" s="7"/>
    </row>
    <row r="53" spans="1:20" x14ac:dyDescent="0.2">
      <c r="A53" s="5">
        <v>52</v>
      </c>
      <c r="B53" s="6" t="s">
        <v>512</v>
      </c>
      <c r="C53" s="6" t="s">
        <v>527</v>
      </c>
      <c r="D53" s="6">
        <v>-68.73</v>
      </c>
      <c r="E53" s="6">
        <v>-21.12</v>
      </c>
      <c r="F53" s="6">
        <v>251.5</v>
      </c>
      <c r="G53" s="7"/>
      <c r="H53" s="8"/>
      <c r="I53" s="8"/>
      <c r="J53" s="8"/>
      <c r="K53" s="7"/>
      <c r="L53" s="8"/>
      <c r="M53" s="8"/>
      <c r="N53" s="8"/>
      <c r="O53" s="7"/>
      <c r="P53" s="7"/>
      <c r="Q53" s="8"/>
      <c r="R53" s="7"/>
      <c r="S53" s="7"/>
      <c r="T53" s="7"/>
    </row>
    <row r="54" spans="1:20" x14ac:dyDescent="0.2">
      <c r="A54" s="5">
        <v>53</v>
      </c>
      <c r="B54" s="6" t="s">
        <v>512</v>
      </c>
      <c r="C54" s="6" t="s">
        <v>528</v>
      </c>
      <c r="D54" s="6">
        <v>-69.55</v>
      </c>
      <c r="E54" s="6">
        <v>-26.25</v>
      </c>
      <c r="F54" s="6">
        <v>42</v>
      </c>
      <c r="G54" s="7"/>
      <c r="H54" s="8"/>
      <c r="I54" s="8"/>
      <c r="J54" s="8"/>
      <c r="K54" s="7"/>
      <c r="L54" s="8"/>
      <c r="M54" s="8"/>
      <c r="N54" s="8"/>
      <c r="O54" s="7"/>
      <c r="P54" s="7"/>
      <c r="Q54" s="8"/>
      <c r="R54" s="7"/>
      <c r="S54" s="7"/>
      <c r="T54" s="7"/>
    </row>
    <row r="55" spans="1:20" x14ac:dyDescent="0.2">
      <c r="A55" s="5">
        <v>54</v>
      </c>
      <c r="B55" s="6" t="s">
        <v>512</v>
      </c>
      <c r="C55" s="6" t="s">
        <v>529</v>
      </c>
      <c r="D55" s="6">
        <v>-69.08</v>
      </c>
      <c r="E55" s="6">
        <v>-22.99</v>
      </c>
      <c r="F55" s="6">
        <v>29</v>
      </c>
      <c r="G55" s="7"/>
      <c r="H55" s="8"/>
      <c r="I55" s="8"/>
      <c r="J55" s="8"/>
      <c r="K55" s="7"/>
      <c r="L55" s="8"/>
      <c r="M55" s="8"/>
      <c r="N55" s="8"/>
      <c r="O55" s="7"/>
      <c r="P55" s="7"/>
      <c r="Q55" s="8"/>
      <c r="R55" s="7"/>
      <c r="S55" s="7"/>
      <c r="T55" s="7"/>
    </row>
    <row r="56" spans="1:20" x14ac:dyDescent="0.2">
      <c r="A56" s="5">
        <v>55</v>
      </c>
      <c r="B56" s="6" t="s">
        <v>512</v>
      </c>
      <c r="C56" s="6" t="s">
        <v>530</v>
      </c>
      <c r="D56" s="6">
        <v>-70.459999999999994</v>
      </c>
      <c r="E56" s="6">
        <v>-34.090000000000003</v>
      </c>
      <c r="F56" s="6">
        <v>5.4</v>
      </c>
      <c r="G56" s="7"/>
      <c r="H56" s="8"/>
      <c r="I56" s="8"/>
      <c r="J56" s="8"/>
      <c r="K56" s="7"/>
      <c r="L56" s="8"/>
      <c r="M56" s="8"/>
      <c r="N56" s="8"/>
      <c r="O56" s="7"/>
      <c r="P56" s="7"/>
      <c r="Q56" s="8"/>
      <c r="R56" s="7"/>
      <c r="S56" s="7"/>
      <c r="T56" s="7"/>
    </row>
    <row r="57" spans="1:20" x14ac:dyDescent="0.2">
      <c r="A57" s="5">
        <v>56</v>
      </c>
      <c r="B57" s="6" t="s">
        <v>512</v>
      </c>
      <c r="C57" s="6" t="s">
        <v>531</v>
      </c>
      <c r="D57" s="6">
        <v>-69.06</v>
      </c>
      <c r="E57" s="6">
        <v>-22.97</v>
      </c>
      <c r="F57" s="6">
        <v>41</v>
      </c>
      <c r="G57" s="7"/>
      <c r="H57" s="8"/>
      <c r="I57" s="8"/>
      <c r="J57" s="8"/>
      <c r="K57" s="7"/>
      <c r="L57" s="8"/>
      <c r="M57" s="8"/>
      <c r="N57" s="8"/>
      <c r="O57" s="7"/>
      <c r="P57" s="7"/>
      <c r="Q57" s="8"/>
      <c r="R57" s="7"/>
      <c r="S57" s="7"/>
      <c r="T57" s="7"/>
    </row>
    <row r="58" spans="1:20" x14ac:dyDescent="0.2">
      <c r="A58" s="5">
        <v>57</v>
      </c>
      <c r="B58" s="6" t="s">
        <v>512</v>
      </c>
      <c r="C58" s="6" t="s">
        <v>532</v>
      </c>
      <c r="D58" s="6">
        <v>-68.819999999999993</v>
      </c>
      <c r="E58" s="6">
        <v>-23.41</v>
      </c>
      <c r="F58" s="6">
        <v>42</v>
      </c>
      <c r="G58" s="7"/>
      <c r="H58" s="8"/>
      <c r="I58" s="8"/>
      <c r="J58" s="8"/>
      <c r="K58" s="7"/>
      <c r="L58" s="8"/>
      <c r="M58" s="8"/>
      <c r="N58" s="8"/>
      <c r="O58" s="7"/>
      <c r="P58" s="7"/>
      <c r="Q58" s="8"/>
      <c r="R58" s="7"/>
      <c r="S58" s="7"/>
      <c r="T58" s="7"/>
    </row>
    <row r="59" spans="1:20" x14ac:dyDescent="0.2">
      <c r="A59" s="5">
        <v>58</v>
      </c>
      <c r="B59" s="6" t="s">
        <v>512</v>
      </c>
      <c r="C59" s="6" t="s">
        <v>533</v>
      </c>
      <c r="D59" s="6">
        <v>-69.87</v>
      </c>
      <c r="E59" s="6">
        <v>-26.77</v>
      </c>
      <c r="F59" s="6">
        <v>63</v>
      </c>
      <c r="G59" s="7"/>
      <c r="H59" s="8"/>
      <c r="I59" s="8"/>
      <c r="J59" s="8"/>
      <c r="K59" s="7"/>
      <c r="L59" s="8"/>
      <c r="M59" s="8"/>
      <c r="N59" s="8"/>
      <c r="O59" s="7"/>
      <c r="P59" s="7"/>
      <c r="Q59" s="8"/>
      <c r="R59" s="7"/>
      <c r="S59" s="7"/>
      <c r="T59" s="7"/>
    </row>
    <row r="60" spans="1:20" x14ac:dyDescent="0.2">
      <c r="A60" s="5">
        <v>59</v>
      </c>
      <c r="B60" s="6" t="s">
        <v>512</v>
      </c>
      <c r="C60" s="6" t="s">
        <v>534</v>
      </c>
      <c r="D60" s="6">
        <v>-69.08</v>
      </c>
      <c r="E60" s="6">
        <v>-24.2</v>
      </c>
      <c r="F60" s="6">
        <v>37.9</v>
      </c>
      <c r="G60" s="7"/>
      <c r="H60" s="8"/>
      <c r="I60" s="8"/>
      <c r="J60" s="8"/>
      <c r="K60" s="7"/>
      <c r="L60" s="8"/>
      <c r="M60" s="8"/>
      <c r="N60" s="8"/>
      <c r="O60" s="7"/>
      <c r="P60" s="7"/>
      <c r="Q60" s="8"/>
      <c r="R60" s="7"/>
      <c r="S60" s="7"/>
      <c r="T60" s="7"/>
    </row>
    <row r="61" spans="1:20" x14ac:dyDescent="0.2">
      <c r="A61" s="5">
        <v>60</v>
      </c>
      <c r="B61" s="6" t="s">
        <v>512</v>
      </c>
      <c r="C61" s="6" t="s">
        <v>535</v>
      </c>
      <c r="D61" s="6">
        <v>-69.069999999999993</v>
      </c>
      <c r="E61" s="6">
        <v>-24.27</v>
      </c>
      <c r="F61" s="6">
        <v>37</v>
      </c>
      <c r="G61" s="7"/>
      <c r="H61" s="8"/>
      <c r="I61" s="8"/>
      <c r="J61" s="8"/>
      <c r="K61" s="7"/>
      <c r="L61" s="8"/>
      <c r="M61" s="8"/>
      <c r="N61" s="8"/>
      <c r="O61" s="7"/>
      <c r="P61" s="7"/>
      <c r="Q61" s="8"/>
      <c r="R61" s="7"/>
      <c r="S61" s="7"/>
      <c r="T61" s="7"/>
    </row>
    <row r="62" spans="1:20" x14ac:dyDescent="0.2">
      <c r="A62" s="5">
        <v>61</v>
      </c>
      <c r="B62" s="6" t="s">
        <v>512</v>
      </c>
      <c r="C62" s="6" t="s">
        <v>536</v>
      </c>
      <c r="D62" s="6">
        <v>-69.88</v>
      </c>
      <c r="E62" s="6">
        <v>-28.63</v>
      </c>
      <c r="F62" s="6">
        <v>33.5</v>
      </c>
      <c r="G62" s="7"/>
      <c r="H62" s="8"/>
      <c r="I62" s="8"/>
      <c r="J62" s="8"/>
      <c r="K62" s="7"/>
      <c r="L62" s="8"/>
      <c r="M62" s="8"/>
      <c r="N62" s="8"/>
      <c r="O62" s="7"/>
      <c r="P62" s="7"/>
      <c r="Q62" s="8"/>
      <c r="R62" s="7"/>
      <c r="S62" s="7"/>
      <c r="T62" s="7"/>
    </row>
    <row r="63" spans="1:20" x14ac:dyDescent="0.2">
      <c r="A63" s="5">
        <v>62</v>
      </c>
      <c r="B63" s="6" t="s">
        <v>512</v>
      </c>
      <c r="C63" s="6" t="s">
        <v>537</v>
      </c>
      <c r="D63" s="6">
        <v>-69.28</v>
      </c>
      <c r="E63" s="6">
        <v>-27.27</v>
      </c>
      <c r="F63" s="6">
        <v>22.3</v>
      </c>
      <c r="G63" s="7"/>
      <c r="H63" s="8"/>
      <c r="I63" s="8"/>
      <c r="J63" s="8"/>
      <c r="K63" s="7"/>
      <c r="L63" s="8"/>
      <c r="M63" s="8"/>
      <c r="N63" s="8"/>
      <c r="O63" s="7"/>
      <c r="P63" s="7"/>
      <c r="Q63" s="8"/>
      <c r="R63" s="7"/>
      <c r="S63" s="7"/>
      <c r="T63" s="7"/>
    </row>
    <row r="64" spans="1:20" x14ac:dyDescent="0.2">
      <c r="A64" s="5">
        <v>63</v>
      </c>
      <c r="B64" s="6" t="s">
        <v>512</v>
      </c>
      <c r="C64" s="6" t="s">
        <v>538</v>
      </c>
      <c r="D64" s="6">
        <v>-69.08</v>
      </c>
      <c r="E64" s="6">
        <v>-20.18</v>
      </c>
      <c r="F64" s="6">
        <v>31</v>
      </c>
      <c r="G64" s="7"/>
      <c r="H64" s="8"/>
      <c r="I64" s="8"/>
      <c r="J64" s="8"/>
      <c r="K64" s="7"/>
      <c r="L64" s="8"/>
      <c r="M64" s="8"/>
      <c r="N64" s="8"/>
      <c r="O64" s="7"/>
      <c r="P64" s="7"/>
      <c r="Q64" s="8"/>
      <c r="R64" s="7"/>
      <c r="S64" s="7"/>
      <c r="T64" s="7"/>
    </row>
    <row r="65" spans="1:20" x14ac:dyDescent="0.2">
      <c r="A65" s="5">
        <v>64</v>
      </c>
      <c r="B65" s="6" t="s">
        <v>512</v>
      </c>
      <c r="C65" s="6" t="s">
        <v>539</v>
      </c>
      <c r="D65" s="6">
        <v>-68.75</v>
      </c>
      <c r="E65" s="6">
        <v>-22.67</v>
      </c>
      <c r="F65" s="6">
        <v>275</v>
      </c>
      <c r="G65" s="7"/>
      <c r="H65" s="8"/>
      <c r="I65" s="8"/>
      <c r="J65" s="8"/>
      <c r="K65" s="7"/>
      <c r="L65" s="8"/>
      <c r="M65" s="8"/>
      <c r="N65" s="8"/>
      <c r="O65" s="7"/>
      <c r="P65" s="7"/>
      <c r="Q65" s="8"/>
      <c r="R65" s="7"/>
      <c r="S65" s="7"/>
      <c r="T65" s="7"/>
    </row>
    <row r="66" spans="1:20" x14ac:dyDescent="0.2">
      <c r="A66" s="5">
        <v>65</v>
      </c>
      <c r="B66" s="6" t="s">
        <v>512</v>
      </c>
      <c r="C66" s="6" t="s">
        <v>540</v>
      </c>
      <c r="D66" s="6">
        <v>-69.03</v>
      </c>
      <c r="E66" s="6">
        <v>-27.23</v>
      </c>
      <c r="F66" s="6">
        <v>12.9</v>
      </c>
      <c r="G66" s="7"/>
      <c r="H66" s="8"/>
      <c r="I66" s="8"/>
      <c r="J66" s="8"/>
      <c r="K66" s="7"/>
      <c r="L66" s="8"/>
      <c r="M66" s="8"/>
      <c r="N66" s="8"/>
      <c r="O66" s="7"/>
      <c r="P66" s="7"/>
      <c r="Q66" s="8"/>
      <c r="R66" s="7"/>
      <c r="S66" s="7"/>
      <c r="T66" s="7"/>
    </row>
    <row r="67" spans="1:20" x14ac:dyDescent="0.2">
      <c r="A67" s="5">
        <v>66</v>
      </c>
      <c r="B67" s="6" t="s">
        <v>512</v>
      </c>
      <c r="C67" s="6" t="s">
        <v>541</v>
      </c>
      <c r="D67" s="6">
        <v>-69.510000000000005</v>
      </c>
      <c r="E67" s="6">
        <v>-23.45</v>
      </c>
      <c r="F67" s="6">
        <v>57.5</v>
      </c>
      <c r="G67" s="7"/>
      <c r="H67" s="8"/>
      <c r="I67" s="8"/>
      <c r="J67" s="8"/>
      <c r="K67" s="7"/>
      <c r="L67" s="8"/>
      <c r="M67" s="8"/>
      <c r="N67" s="8"/>
      <c r="O67" s="7"/>
      <c r="P67" s="7"/>
      <c r="Q67" s="8"/>
      <c r="R67" s="7"/>
      <c r="S67" s="7"/>
      <c r="T67" s="7"/>
    </row>
    <row r="68" spans="1:20" x14ac:dyDescent="0.2">
      <c r="A68" s="5">
        <v>67</v>
      </c>
      <c r="B68" s="6" t="s">
        <v>512</v>
      </c>
      <c r="C68" s="6" t="s">
        <v>542</v>
      </c>
      <c r="D68" s="6">
        <v>-70.27</v>
      </c>
      <c r="E68" s="6">
        <v>-33.130000000000003</v>
      </c>
      <c r="F68" s="6">
        <v>4.7</v>
      </c>
      <c r="G68" s="7"/>
      <c r="H68" s="8"/>
      <c r="I68" s="8"/>
      <c r="J68" s="8"/>
      <c r="K68" s="7"/>
      <c r="L68" s="8"/>
      <c r="M68" s="8"/>
      <c r="N68" s="8"/>
      <c r="O68" s="7"/>
      <c r="P68" s="7"/>
      <c r="Q68" s="8"/>
      <c r="R68" s="7"/>
      <c r="S68" s="7"/>
      <c r="T68" s="7"/>
    </row>
    <row r="69" spans="1:20" x14ac:dyDescent="0.2">
      <c r="A69" s="5">
        <v>68</v>
      </c>
      <c r="B69" s="6" t="s">
        <v>512</v>
      </c>
      <c r="C69" s="6" t="s">
        <v>543</v>
      </c>
      <c r="D69" s="6">
        <v>-70.5</v>
      </c>
      <c r="E69" s="6">
        <v>-31.71</v>
      </c>
      <c r="F69" s="6">
        <v>9.5</v>
      </c>
      <c r="G69" s="7"/>
      <c r="H69" s="8"/>
      <c r="I69" s="8"/>
      <c r="J69" s="8"/>
      <c r="K69" s="7"/>
      <c r="L69" s="8"/>
      <c r="M69" s="8"/>
      <c r="N69" s="8"/>
      <c r="O69" s="7"/>
      <c r="P69" s="7"/>
      <c r="Q69" s="8"/>
      <c r="R69" s="7"/>
      <c r="S69" s="7"/>
      <c r="T69" s="7"/>
    </row>
    <row r="70" spans="1:20" x14ac:dyDescent="0.2">
      <c r="A70" s="5">
        <v>69</v>
      </c>
      <c r="B70" s="6" t="s">
        <v>512</v>
      </c>
      <c r="C70" s="6" t="s">
        <v>544</v>
      </c>
      <c r="D70" s="6">
        <v>-68.91</v>
      </c>
      <c r="E70" s="6">
        <v>-22.38</v>
      </c>
      <c r="F70" s="6">
        <v>33.5</v>
      </c>
      <c r="G70" s="7"/>
      <c r="H70" s="8"/>
      <c r="I70" s="8"/>
      <c r="J70" s="8"/>
      <c r="K70" s="7"/>
      <c r="L70" s="8"/>
      <c r="M70" s="8"/>
      <c r="N70" s="8"/>
      <c r="O70" s="7"/>
      <c r="P70" s="7"/>
      <c r="Q70" s="8"/>
      <c r="R70" s="7"/>
      <c r="S70" s="7"/>
      <c r="T70" s="7"/>
    </row>
    <row r="71" spans="1:20" x14ac:dyDescent="0.2">
      <c r="A71" s="5">
        <v>70</v>
      </c>
      <c r="B71" s="6" t="s">
        <v>512</v>
      </c>
      <c r="C71" s="6" t="s">
        <v>545</v>
      </c>
      <c r="D71" s="6">
        <v>-69.239999999999995</v>
      </c>
      <c r="E71" s="6">
        <v>-22.56</v>
      </c>
      <c r="F71" s="6">
        <v>64</v>
      </c>
      <c r="G71" s="7"/>
      <c r="H71" s="8"/>
      <c r="I71" s="8"/>
      <c r="J71" s="8"/>
      <c r="K71" s="7"/>
      <c r="L71" s="8"/>
      <c r="M71" s="8"/>
      <c r="N71" s="8"/>
      <c r="O71" s="7"/>
      <c r="P71" s="7"/>
      <c r="Q71" s="8"/>
      <c r="R71" s="7"/>
      <c r="S71" s="7"/>
      <c r="T71" s="7"/>
    </row>
    <row r="72" spans="1:20" x14ac:dyDescent="0.2">
      <c r="A72" s="5">
        <v>71</v>
      </c>
      <c r="B72" s="6" t="s">
        <v>512</v>
      </c>
      <c r="C72" s="6" t="s">
        <v>546</v>
      </c>
      <c r="D72" s="6">
        <v>-69.02</v>
      </c>
      <c r="E72" s="6">
        <v>-27.17</v>
      </c>
      <c r="F72" s="6">
        <v>13.3</v>
      </c>
      <c r="G72" s="7"/>
      <c r="H72" s="8"/>
      <c r="I72" s="8"/>
      <c r="J72" s="8"/>
      <c r="K72" s="7"/>
      <c r="L72" s="8"/>
      <c r="M72" s="8"/>
      <c r="N72" s="8"/>
      <c r="O72" s="7"/>
      <c r="P72" s="7"/>
      <c r="Q72" s="8"/>
      <c r="R72" s="7"/>
      <c r="S72" s="7"/>
      <c r="T72" s="7"/>
    </row>
    <row r="73" spans="1:20" x14ac:dyDescent="0.2">
      <c r="A73" s="5">
        <v>72</v>
      </c>
      <c r="B73" s="6" t="s">
        <v>512</v>
      </c>
      <c r="C73" s="6" t="s">
        <v>547</v>
      </c>
      <c r="D73" s="6">
        <v>-69.28</v>
      </c>
      <c r="E73" s="6">
        <v>-19.809999999999999</v>
      </c>
      <c r="F73" s="6">
        <v>58</v>
      </c>
      <c r="G73" s="7"/>
      <c r="H73" s="8"/>
      <c r="I73" s="8"/>
      <c r="J73" s="8"/>
      <c r="K73" s="7"/>
      <c r="L73" s="8"/>
      <c r="M73" s="8"/>
      <c r="N73" s="8"/>
      <c r="O73" s="7"/>
      <c r="P73" s="7"/>
      <c r="Q73" s="8"/>
      <c r="R73" s="7"/>
      <c r="S73" s="7"/>
      <c r="T73" s="7"/>
    </row>
    <row r="74" spans="1:20" x14ac:dyDescent="0.2">
      <c r="A74" s="5">
        <v>73</v>
      </c>
      <c r="B74" s="6" t="s">
        <v>512</v>
      </c>
      <c r="C74" s="6" t="s">
        <v>548</v>
      </c>
      <c r="D74" s="6">
        <v>-68.97</v>
      </c>
      <c r="E74" s="6">
        <v>-22.47</v>
      </c>
      <c r="F74" s="6">
        <v>35.5</v>
      </c>
      <c r="G74" s="7"/>
      <c r="H74" s="8"/>
      <c r="I74" s="8"/>
      <c r="J74" s="8"/>
      <c r="K74" s="7"/>
      <c r="L74" s="8"/>
      <c r="M74" s="8"/>
      <c r="N74" s="8"/>
      <c r="O74" s="7"/>
      <c r="P74" s="7"/>
      <c r="Q74" s="8"/>
      <c r="R74" s="7"/>
      <c r="S74" s="7"/>
      <c r="T74" s="7"/>
    </row>
    <row r="75" spans="1:20" x14ac:dyDescent="0.2">
      <c r="A75" s="5">
        <v>74</v>
      </c>
      <c r="B75" s="6" t="s">
        <v>512</v>
      </c>
      <c r="C75" s="6" t="s">
        <v>549</v>
      </c>
      <c r="D75" s="6">
        <v>-69.12</v>
      </c>
      <c r="E75" s="6">
        <v>-23.3</v>
      </c>
      <c r="F75" s="6">
        <v>40</v>
      </c>
      <c r="G75" s="7"/>
      <c r="H75" s="8"/>
      <c r="I75" s="8"/>
      <c r="J75" s="8"/>
      <c r="K75" s="7"/>
      <c r="L75" s="8"/>
      <c r="M75" s="8"/>
      <c r="N75" s="8"/>
      <c r="O75" s="7"/>
      <c r="P75" s="7"/>
      <c r="Q75" s="8"/>
      <c r="R75" s="7"/>
      <c r="S75" s="7"/>
      <c r="T75" s="7"/>
    </row>
    <row r="76" spans="1:20" x14ac:dyDescent="0.2">
      <c r="A76" s="5">
        <v>75</v>
      </c>
      <c r="B76" s="6" t="s">
        <v>512</v>
      </c>
      <c r="C76" s="6" t="s">
        <v>550</v>
      </c>
      <c r="D76" s="6">
        <v>-69.42</v>
      </c>
      <c r="E76" s="6">
        <v>-26.49</v>
      </c>
      <c r="F76" s="6">
        <v>36.5</v>
      </c>
      <c r="G76" s="7"/>
      <c r="H76" s="8"/>
      <c r="I76" s="8"/>
      <c r="J76" s="8"/>
      <c r="K76" s="7"/>
      <c r="L76" s="8"/>
      <c r="M76" s="8"/>
      <c r="N76" s="8"/>
      <c r="O76" s="7"/>
      <c r="P76" s="7"/>
      <c r="Q76" s="8"/>
      <c r="R76" s="7"/>
      <c r="S76" s="7"/>
      <c r="T76" s="7"/>
    </row>
    <row r="77" spans="1:20" x14ac:dyDescent="0.2">
      <c r="A77" s="5">
        <v>76</v>
      </c>
      <c r="B77" s="6" t="s">
        <v>512</v>
      </c>
      <c r="C77" s="6" t="s">
        <v>551</v>
      </c>
      <c r="D77" s="6">
        <v>-70.25</v>
      </c>
      <c r="E77" s="6">
        <v>-27.48</v>
      </c>
      <c r="F77" s="6">
        <v>109.6</v>
      </c>
      <c r="G77" s="7"/>
      <c r="H77" s="8"/>
      <c r="I77" s="8"/>
      <c r="J77" s="8"/>
      <c r="K77" s="7"/>
      <c r="L77" s="8"/>
      <c r="M77" s="8"/>
      <c r="N77" s="8"/>
      <c r="O77" s="7"/>
      <c r="P77" s="7"/>
      <c r="Q77" s="8"/>
      <c r="R77" s="7"/>
      <c r="S77" s="7"/>
      <c r="T77" s="7"/>
    </row>
    <row r="78" spans="1:20" x14ac:dyDescent="0.2">
      <c r="A78" s="5">
        <v>77</v>
      </c>
      <c r="B78" s="6" t="s">
        <v>512</v>
      </c>
      <c r="C78" s="6" t="s">
        <v>552</v>
      </c>
      <c r="D78" s="6">
        <v>-69.83</v>
      </c>
      <c r="E78" s="6">
        <v>-21.92</v>
      </c>
      <c r="F78" s="6">
        <v>132</v>
      </c>
      <c r="G78" s="7"/>
      <c r="H78" s="8"/>
      <c r="I78" s="8"/>
      <c r="J78" s="8"/>
      <c r="K78" s="7"/>
      <c r="L78" s="8"/>
      <c r="M78" s="8"/>
      <c r="N78" s="8"/>
      <c r="O78" s="7"/>
      <c r="P78" s="7"/>
      <c r="Q78" s="8"/>
      <c r="R78" s="7"/>
      <c r="S78" s="7"/>
      <c r="T78" s="7"/>
    </row>
    <row r="79" spans="1:20" x14ac:dyDescent="0.2">
      <c r="A79" s="5">
        <v>78</v>
      </c>
      <c r="B79" s="6" t="s">
        <v>512</v>
      </c>
      <c r="C79" s="6" t="s">
        <v>553</v>
      </c>
      <c r="D79" s="6">
        <v>-68.8</v>
      </c>
      <c r="E79" s="6">
        <v>-21</v>
      </c>
      <c r="F79" s="6">
        <v>36</v>
      </c>
      <c r="G79" s="7"/>
      <c r="H79" s="8"/>
      <c r="I79" s="8"/>
      <c r="J79" s="8"/>
      <c r="K79" s="7"/>
      <c r="L79" s="8"/>
      <c r="M79" s="8"/>
      <c r="N79" s="8"/>
      <c r="O79" s="7"/>
      <c r="P79" s="7"/>
      <c r="Q79" s="8"/>
      <c r="R79" s="7"/>
      <c r="S79" s="7"/>
      <c r="T79" s="7"/>
    </row>
    <row r="80" spans="1:20" x14ac:dyDescent="0.2">
      <c r="A80" s="5">
        <v>79</v>
      </c>
      <c r="B80" s="6" t="s">
        <v>512</v>
      </c>
      <c r="C80" s="6" t="s">
        <v>554</v>
      </c>
      <c r="D80" s="6">
        <v>-68.97</v>
      </c>
      <c r="E80" s="6">
        <v>-19.87</v>
      </c>
      <c r="F80" s="6">
        <v>36</v>
      </c>
      <c r="G80" s="7"/>
      <c r="H80" s="8"/>
      <c r="I80" s="8"/>
      <c r="J80" s="8"/>
      <c r="K80" s="7"/>
      <c r="L80" s="8"/>
      <c r="M80" s="8"/>
      <c r="N80" s="8"/>
      <c r="O80" s="7"/>
      <c r="P80" s="7"/>
      <c r="Q80" s="8"/>
      <c r="R80" s="7"/>
      <c r="S80" s="7"/>
      <c r="T80" s="7"/>
    </row>
    <row r="81" spans="1:20" x14ac:dyDescent="0.2">
      <c r="A81" s="5">
        <v>80</v>
      </c>
      <c r="B81" s="6" t="s">
        <v>512</v>
      </c>
      <c r="C81" s="6" t="s">
        <v>555</v>
      </c>
      <c r="D81" s="6">
        <v>-69.27</v>
      </c>
      <c r="E81" s="6">
        <v>-27.38</v>
      </c>
      <c r="F81" s="6">
        <v>22.8</v>
      </c>
      <c r="G81" s="7"/>
      <c r="H81" s="8"/>
      <c r="I81" s="8"/>
      <c r="J81" s="8"/>
      <c r="K81" s="7"/>
      <c r="L81" s="8"/>
      <c r="M81" s="8"/>
      <c r="N81" s="8"/>
      <c r="O81" s="7"/>
      <c r="P81" s="7"/>
      <c r="Q81" s="8"/>
      <c r="R81" s="7"/>
      <c r="S81" s="7"/>
      <c r="T81" s="7"/>
    </row>
    <row r="82" spans="1:20" x14ac:dyDescent="0.2">
      <c r="A82" s="5">
        <v>81</v>
      </c>
      <c r="B82" s="6" t="s">
        <v>512</v>
      </c>
      <c r="C82" s="6" t="s">
        <v>556</v>
      </c>
      <c r="D82" s="6">
        <v>-70.3</v>
      </c>
      <c r="E82" s="6">
        <v>-28.5</v>
      </c>
      <c r="F82" s="6">
        <v>64</v>
      </c>
      <c r="G82" s="7"/>
      <c r="H82" s="8"/>
      <c r="I82" s="8"/>
      <c r="J82" s="8"/>
      <c r="K82" s="7"/>
      <c r="L82" s="8"/>
      <c r="M82" s="8"/>
      <c r="N82" s="8"/>
      <c r="O82" s="7"/>
      <c r="P82" s="7"/>
      <c r="Q82" s="8"/>
      <c r="R82" s="7"/>
      <c r="S82" s="7"/>
      <c r="T82" s="7"/>
    </row>
    <row r="83" spans="1:20" x14ac:dyDescent="0.2">
      <c r="A83" s="5">
        <v>82</v>
      </c>
      <c r="B83" s="6" t="s">
        <v>512</v>
      </c>
      <c r="C83" s="6" t="s">
        <v>557</v>
      </c>
      <c r="D83" s="6">
        <v>-70.27</v>
      </c>
      <c r="E83" s="6">
        <v>-33.14</v>
      </c>
      <c r="F83" s="6">
        <v>4.9000000000000004</v>
      </c>
      <c r="G83" s="7"/>
      <c r="H83" s="8"/>
      <c r="I83" s="8"/>
      <c r="J83" s="8"/>
      <c r="K83" s="7"/>
      <c r="L83" s="8"/>
      <c r="M83" s="8"/>
      <c r="N83" s="8"/>
      <c r="O83" s="7"/>
      <c r="P83" s="7"/>
      <c r="Q83" s="8"/>
      <c r="R83" s="7"/>
      <c r="S83" s="7"/>
      <c r="T83" s="7"/>
    </row>
    <row r="84" spans="1:20" x14ac:dyDescent="0.2">
      <c r="A84" s="5">
        <v>83</v>
      </c>
      <c r="B84" s="6" t="s">
        <v>512</v>
      </c>
      <c r="C84" s="6" t="s">
        <v>558</v>
      </c>
      <c r="D84" s="6">
        <v>-69.23</v>
      </c>
      <c r="E84" s="6">
        <v>-25.22</v>
      </c>
      <c r="F84" s="6">
        <v>291.5</v>
      </c>
      <c r="G84" s="7"/>
      <c r="H84" s="8"/>
      <c r="I84" s="8"/>
      <c r="J84" s="8"/>
      <c r="K84" s="7"/>
      <c r="L84" s="8"/>
      <c r="M84" s="8"/>
      <c r="N84" s="8"/>
      <c r="O84" s="7"/>
      <c r="P84" s="7"/>
      <c r="Q84" s="8"/>
      <c r="R84" s="7"/>
      <c r="S84" s="7"/>
      <c r="T84" s="7"/>
    </row>
    <row r="85" spans="1:20" x14ac:dyDescent="0.2">
      <c r="A85" s="5">
        <v>84</v>
      </c>
      <c r="B85" s="6" t="s">
        <v>512</v>
      </c>
      <c r="C85" s="6" t="s">
        <v>559</v>
      </c>
      <c r="D85" s="6">
        <v>-69.34</v>
      </c>
      <c r="E85" s="6">
        <v>-22.88</v>
      </c>
      <c r="F85" s="6">
        <v>63.5</v>
      </c>
      <c r="G85" s="7"/>
      <c r="H85" s="8"/>
      <c r="I85" s="8"/>
      <c r="J85" s="8"/>
      <c r="K85" s="7"/>
      <c r="L85" s="8"/>
      <c r="M85" s="8"/>
      <c r="N85" s="8"/>
      <c r="O85" s="7"/>
      <c r="P85" s="7"/>
      <c r="Q85" s="8"/>
      <c r="R85" s="7"/>
      <c r="S85" s="7"/>
      <c r="T85" s="7"/>
    </row>
    <row r="86" spans="1:20" x14ac:dyDescent="0.2">
      <c r="A86" s="5">
        <v>85</v>
      </c>
      <c r="B86" s="6" t="s">
        <v>512</v>
      </c>
      <c r="C86" s="6" t="s">
        <v>560</v>
      </c>
      <c r="D86" s="6">
        <v>-69.3</v>
      </c>
      <c r="E86" s="6">
        <v>-22.84</v>
      </c>
      <c r="F86" s="6">
        <v>57.3</v>
      </c>
      <c r="G86" s="7"/>
      <c r="H86" s="8"/>
      <c r="I86" s="8"/>
      <c r="J86" s="8"/>
      <c r="K86" s="7"/>
      <c r="L86" s="8"/>
      <c r="M86" s="8"/>
      <c r="N86" s="8"/>
      <c r="O86" s="7"/>
      <c r="P86" s="7"/>
      <c r="Q86" s="8"/>
      <c r="R86" s="7"/>
      <c r="S86" s="7"/>
      <c r="T86" s="7"/>
    </row>
    <row r="87" spans="1:20" x14ac:dyDescent="0.2">
      <c r="A87" s="5">
        <v>86</v>
      </c>
      <c r="B87" s="6" t="s">
        <v>512</v>
      </c>
      <c r="C87" s="6" t="s">
        <v>561</v>
      </c>
      <c r="D87" s="6">
        <v>-68.95</v>
      </c>
      <c r="E87" s="6">
        <v>-22.42</v>
      </c>
      <c r="F87" s="6">
        <v>38</v>
      </c>
      <c r="G87" s="7"/>
      <c r="H87" s="8"/>
      <c r="I87" s="8"/>
      <c r="J87" s="8"/>
      <c r="K87" s="7"/>
      <c r="L87" s="8"/>
      <c r="M87" s="8"/>
      <c r="N87" s="8"/>
      <c r="O87" s="7"/>
      <c r="P87" s="7"/>
      <c r="Q87" s="8"/>
      <c r="R87" s="7"/>
      <c r="S87" s="7"/>
      <c r="T87" s="7"/>
    </row>
    <row r="88" spans="1:20" x14ac:dyDescent="0.2">
      <c r="A88" s="5">
        <v>87</v>
      </c>
      <c r="B88" s="6" t="s">
        <v>512</v>
      </c>
      <c r="C88" s="6" t="s">
        <v>562</v>
      </c>
      <c r="D88" s="6">
        <v>-72.150000000000006</v>
      </c>
      <c r="E88" s="6">
        <v>-46.03</v>
      </c>
      <c r="F88" s="6">
        <v>100</v>
      </c>
      <c r="G88" s="7"/>
      <c r="H88" s="8"/>
      <c r="I88" s="8"/>
      <c r="J88" s="8"/>
      <c r="K88" s="7"/>
      <c r="L88" s="8"/>
      <c r="M88" s="8"/>
      <c r="N88" s="8"/>
      <c r="O88" s="7"/>
      <c r="P88" s="7"/>
      <c r="Q88" s="8"/>
      <c r="R88" s="7"/>
      <c r="S88" s="7"/>
      <c r="T88" s="7"/>
    </row>
    <row r="89" spans="1:20" x14ac:dyDescent="0.2">
      <c r="A89" s="5">
        <v>88</v>
      </c>
      <c r="B89" s="6" t="s">
        <v>512</v>
      </c>
      <c r="C89" s="6" t="s">
        <v>563</v>
      </c>
      <c r="D89" s="6">
        <v>-68.64</v>
      </c>
      <c r="E89" s="6">
        <v>-20.99</v>
      </c>
      <c r="F89" s="6">
        <v>35</v>
      </c>
      <c r="G89" s="7"/>
      <c r="H89" s="8"/>
      <c r="I89" s="8"/>
      <c r="J89" s="8"/>
      <c r="K89" s="7"/>
      <c r="L89" s="8"/>
      <c r="M89" s="8"/>
      <c r="N89" s="8"/>
      <c r="O89" s="7"/>
      <c r="P89" s="7"/>
      <c r="Q89" s="8"/>
      <c r="R89" s="7"/>
      <c r="S89" s="7"/>
      <c r="T89" s="7"/>
    </row>
    <row r="90" spans="1:20" x14ac:dyDescent="0.2">
      <c r="A90" s="5">
        <v>89</v>
      </c>
      <c r="B90" s="6" t="s">
        <v>512</v>
      </c>
      <c r="C90" s="6" t="s">
        <v>564</v>
      </c>
      <c r="D90" s="6">
        <v>-70.23</v>
      </c>
      <c r="E90" s="6">
        <v>-32.880000000000003</v>
      </c>
      <c r="F90" s="6">
        <v>11.2</v>
      </c>
      <c r="G90" s="7"/>
      <c r="H90" s="8"/>
      <c r="I90" s="8"/>
      <c r="J90" s="8"/>
      <c r="K90" s="7"/>
      <c r="L90" s="8"/>
      <c r="M90" s="8"/>
      <c r="N90" s="8"/>
      <c r="O90" s="7"/>
      <c r="P90" s="7"/>
      <c r="Q90" s="8"/>
      <c r="R90" s="7"/>
      <c r="S90" s="7"/>
      <c r="T90" s="7"/>
    </row>
    <row r="91" spans="1:20" x14ac:dyDescent="0.2">
      <c r="A91" s="5">
        <v>90</v>
      </c>
      <c r="B91" s="6" t="s">
        <v>512</v>
      </c>
      <c r="C91" s="6" t="s">
        <v>565</v>
      </c>
      <c r="D91" s="6">
        <v>-69.09</v>
      </c>
      <c r="E91" s="6">
        <v>-24.24</v>
      </c>
      <c r="F91" s="6">
        <v>38.700000000000003</v>
      </c>
      <c r="G91" s="7"/>
      <c r="H91" s="8"/>
      <c r="I91" s="8"/>
      <c r="J91" s="8"/>
      <c r="K91" s="7"/>
      <c r="L91" s="8"/>
      <c r="M91" s="8"/>
      <c r="N91" s="8"/>
      <c r="O91" s="7"/>
      <c r="P91" s="7"/>
      <c r="Q91" s="8"/>
      <c r="R91" s="7"/>
      <c r="S91" s="7"/>
      <c r="T91" s="7"/>
    </row>
    <row r="92" spans="1:20" x14ac:dyDescent="0.2">
      <c r="A92" s="5">
        <v>91</v>
      </c>
      <c r="B92" s="6" t="s">
        <v>566</v>
      </c>
      <c r="C92" s="6" t="s">
        <v>567</v>
      </c>
      <c r="D92" s="6">
        <v>-77.319999999999993</v>
      </c>
      <c r="E92" s="6">
        <v>8.49</v>
      </c>
      <c r="F92" s="6">
        <v>48</v>
      </c>
      <c r="G92" s="7"/>
      <c r="H92" s="8"/>
      <c r="I92" s="8"/>
      <c r="J92" s="8"/>
      <c r="K92" s="7"/>
      <c r="L92" s="8"/>
      <c r="M92" s="8"/>
      <c r="N92" s="8"/>
      <c r="O92" s="7"/>
      <c r="P92" s="7"/>
      <c r="Q92" s="8"/>
      <c r="R92" s="7"/>
      <c r="S92" s="7"/>
      <c r="T92" s="7"/>
    </row>
    <row r="93" spans="1:20" x14ac:dyDescent="0.2">
      <c r="A93" s="5">
        <v>92</v>
      </c>
      <c r="B93" s="6" t="s">
        <v>566</v>
      </c>
      <c r="C93" s="6" t="s">
        <v>568</v>
      </c>
      <c r="D93" s="6">
        <v>-75.03</v>
      </c>
      <c r="E93" s="6">
        <v>3.52</v>
      </c>
      <c r="F93" s="6">
        <v>166</v>
      </c>
      <c r="G93" s="7"/>
      <c r="H93" s="8"/>
      <c r="I93" s="8"/>
      <c r="J93" s="8"/>
      <c r="K93" s="7"/>
      <c r="L93" s="8"/>
      <c r="M93" s="8"/>
      <c r="N93" s="8"/>
      <c r="O93" s="7"/>
      <c r="P93" s="7"/>
      <c r="Q93" s="8"/>
      <c r="R93" s="7"/>
      <c r="S93" s="7"/>
      <c r="T93" s="7"/>
    </row>
    <row r="94" spans="1:20" x14ac:dyDescent="0.2">
      <c r="A94" s="5">
        <v>93</v>
      </c>
      <c r="B94" s="6" t="s">
        <v>566</v>
      </c>
      <c r="C94" s="6" t="s">
        <v>569</v>
      </c>
      <c r="D94" s="6">
        <v>-75.3</v>
      </c>
      <c r="E94" s="6">
        <v>4.18</v>
      </c>
      <c r="F94" s="6">
        <v>131</v>
      </c>
      <c r="G94" s="7"/>
      <c r="H94" s="8"/>
      <c r="I94" s="8"/>
      <c r="J94" s="8"/>
      <c r="K94" s="7"/>
      <c r="L94" s="8"/>
      <c r="M94" s="8"/>
      <c r="N94" s="8"/>
      <c r="O94" s="7"/>
      <c r="P94" s="7"/>
      <c r="Q94" s="8"/>
      <c r="R94" s="7"/>
      <c r="S94" s="7"/>
      <c r="T94" s="7"/>
    </row>
    <row r="95" spans="1:20" x14ac:dyDescent="0.2">
      <c r="A95" s="5">
        <v>94</v>
      </c>
      <c r="B95" s="6" t="s">
        <v>566</v>
      </c>
      <c r="C95" s="6" t="s">
        <v>570</v>
      </c>
      <c r="D95" s="6">
        <v>-76.67</v>
      </c>
      <c r="E95" s="6">
        <v>1.24</v>
      </c>
      <c r="F95" s="6">
        <v>166</v>
      </c>
      <c r="G95" s="7"/>
      <c r="H95" s="8"/>
      <c r="I95" s="8"/>
      <c r="J95" s="8"/>
      <c r="K95" s="7"/>
      <c r="L95" s="8"/>
      <c r="M95" s="8"/>
      <c r="N95" s="8"/>
      <c r="O95" s="7"/>
      <c r="P95" s="7"/>
      <c r="Q95" s="8"/>
      <c r="R95" s="7"/>
      <c r="S95" s="7"/>
      <c r="T95" s="7"/>
    </row>
    <row r="96" spans="1:20" x14ac:dyDescent="0.2">
      <c r="A96" s="5">
        <v>95</v>
      </c>
      <c r="B96" s="6" t="s">
        <v>566</v>
      </c>
      <c r="C96" s="6" t="s">
        <v>571</v>
      </c>
      <c r="D96" s="6">
        <v>-76.75</v>
      </c>
      <c r="E96" s="6">
        <v>7.05</v>
      </c>
      <c r="F96" s="6">
        <v>55</v>
      </c>
      <c r="G96" s="7"/>
      <c r="H96" s="8"/>
      <c r="I96" s="8"/>
      <c r="J96" s="8"/>
      <c r="K96" s="7"/>
      <c r="L96" s="8"/>
      <c r="M96" s="8"/>
      <c r="N96" s="8"/>
      <c r="O96" s="7"/>
      <c r="P96" s="7"/>
      <c r="Q96" s="8"/>
      <c r="R96" s="7"/>
      <c r="S96" s="7"/>
      <c r="T96" s="7"/>
    </row>
    <row r="97" spans="1:20" x14ac:dyDescent="0.2">
      <c r="A97" s="5">
        <v>96</v>
      </c>
      <c r="B97" s="6" t="s">
        <v>566</v>
      </c>
      <c r="C97" s="6" t="s">
        <v>572</v>
      </c>
      <c r="D97" s="6">
        <v>-76.5</v>
      </c>
      <c r="E97" s="6">
        <v>6.7</v>
      </c>
      <c r="F97" s="6">
        <v>43</v>
      </c>
      <c r="G97" s="7"/>
      <c r="H97" s="8"/>
      <c r="I97" s="8"/>
      <c r="J97" s="8"/>
      <c r="K97" s="7"/>
      <c r="L97" s="8"/>
      <c r="M97" s="8"/>
      <c r="N97" s="8"/>
      <c r="O97" s="7"/>
      <c r="P97" s="7"/>
      <c r="Q97" s="8"/>
      <c r="R97" s="7"/>
      <c r="S97" s="7"/>
      <c r="T97" s="7"/>
    </row>
    <row r="98" spans="1:20" x14ac:dyDescent="0.2">
      <c r="A98" s="5">
        <v>97</v>
      </c>
      <c r="B98" s="6" t="s">
        <v>566</v>
      </c>
      <c r="C98" s="6" t="s">
        <v>573</v>
      </c>
      <c r="D98" s="6">
        <v>-76.88</v>
      </c>
      <c r="E98" s="6">
        <v>2.1</v>
      </c>
      <c r="F98" s="6">
        <v>17</v>
      </c>
      <c r="G98" s="7"/>
      <c r="H98" s="8"/>
      <c r="I98" s="8"/>
      <c r="J98" s="8"/>
      <c r="K98" s="7"/>
      <c r="L98" s="8"/>
      <c r="M98" s="8"/>
      <c r="N98" s="8"/>
      <c r="O98" s="7"/>
      <c r="P98" s="7"/>
      <c r="Q98" s="8"/>
      <c r="R98" s="7"/>
      <c r="S98" s="7"/>
      <c r="T98" s="7"/>
    </row>
    <row r="99" spans="1:20" x14ac:dyDescent="0.2">
      <c r="A99" s="5">
        <v>98</v>
      </c>
      <c r="B99" s="6" t="s">
        <v>574</v>
      </c>
      <c r="C99" s="6" t="s">
        <v>575</v>
      </c>
      <c r="D99" s="6">
        <v>-79.150000000000006</v>
      </c>
      <c r="E99" s="6">
        <v>-1.67</v>
      </c>
      <c r="F99" s="6">
        <v>20</v>
      </c>
      <c r="G99" s="7"/>
      <c r="H99" s="8"/>
      <c r="I99" s="8"/>
      <c r="J99" s="8"/>
      <c r="K99" s="7"/>
      <c r="L99" s="8"/>
      <c r="M99" s="8"/>
      <c r="N99" s="8"/>
      <c r="O99" s="7"/>
      <c r="P99" s="7"/>
      <c r="Q99" s="8"/>
      <c r="R99" s="7"/>
      <c r="S99" s="7"/>
      <c r="T99" s="7"/>
    </row>
    <row r="100" spans="1:20" x14ac:dyDescent="0.2">
      <c r="A100" s="5">
        <v>99</v>
      </c>
      <c r="B100" s="6" t="s">
        <v>574</v>
      </c>
      <c r="C100" s="6" t="s">
        <v>576</v>
      </c>
      <c r="D100" s="6">
        <v>-79.12</v>
      </c>
      <c r="E100" s="6">
        <v>-1.38</v>
      </c>
      <c r="F100" s="6">
        <v>20</v>
      </c>
      <c r="G100" s="7"/>
      <c r="H100" s="8"/>
      <c r="I100" s="8"/>
      <c r="J100" s="8"/>
      <c r="K100" s="7"/>
      <c r="L100" s="8"/>
      <c r="M100" s="8"/>
      <c r="N100" s="8"/>
      <c r="O100" s="7"/>
      <c r="P100" s="7"/>
      <c r="Q100" s="8"/>
      <c r="R100" s="7"/>
      <c r="S100" s="7"/>
      <c r="T100" s="7"/>
    </row>
    <row r="101" spans="1:20" x14ac:dyDescent="0.2">
      <c r="A101" s="5">
        <v>100</v>
      </c>
      <c r="B101" s="6" t="s">
        <v>574</v>
      </c>
      <c r="C101" s="6" t="s">
        <v>577</v>
      </c>
      <c r="D101" s="6">
        <v>-79.42</v>
      </c>
      <c r="E101" s="6">
        <v>-2.93</v>
      </c>
      <c r="F101" s="6">
        <v>11</v>
      </c>
      <c r="G101" s="7"/>
      <c r="H101" s="8"/>
      <c r="I101" s="8"/>
      <c r="J101" s="8"/>
      <c r="K101" s="7"/>
      <c r="L101" s="8"/>
      <c r="M101" s="8"/>
      <c r="N101" s="8"/>
      <c r="O101" s="7"/>
      <c r="P101" s="7"/>
      <c r="Q101" s="8"/>
      <c r="R101" s="7"/>
      <c r="S101" s="7"/>
      <c r="T101" s="7"/>
    </row>
    <row r="102" spans="1:20" x14ac:dyDescent="0.2">
      <c r="A102" s="5">
        <v>101</v>
      </c>
      <c r="B102" s="6" t="s">
        <v>574</v>
      </c>
      <c r="C102" s="6" t="s">
        <v>578</v>
      </c>
      <c r="D102" s="6">
        <v>-78.88</v>
      </c>
      <c r="E102" s="6">
        <v>-4.0199999999999996</v>
      </c>
      <c r="F102" s="6">
        <v>141</v>
      </c>
      <c r="G102" s="7"/>
      <c r="H102" s="8"/>
      <c r="I102" s="8"/>
      <c r="J102" s="8"/>
      <c r="K102" s="7"/>
      <c r="L102" s="8"/>
      <c r="M102" s="8"/>
      <c r="N102" s="8"/>
      <c r="O102" s="7"/>
      <c r="P102" s="7"/>
      <c r="Q102" s="8"/>
      <c r="R102" s="7"/>
      <c r="S102" s="7"/>
      <c r="T102" s="7"/>
    </row>
    <row r="103" spans="1:20" x14ac:dyDescent="0.2">
      <c r="A103" s="5">
        <v>102</v>
      </c>
      <c r="B103" s="6" t="s">
        <v>574</v>
      </c>
      <c r="C103" s="6" t="s">
        <v>579</v>
      </c>
      <c r="D103" s="6">
        <v>-78.95</v>
      </c>
      <c r="E103" s="6">
        <v>-4.25</v>
      </c>
      <c r="F103" s="6">
        <v>154</v>
      </c>
      <c r="G103" s="7"/>
      <c r="H103" s="8"/>
      <c r="I103" s="8"/>
      <c r="J103" s="8"/>
      <c r="K103" s="7"/>
      <c r="L103" s="8"/>
      <c r="M103" s="8"/>
      <c r="N103" s="8"/>
      <c r="O103" s="7"/>
      <c r="P103" s="7"/>
      <c r="Q103" s="8"/>
      <c r="R103" s="7"/>
      <c r="S103" s="7"/>
      <c r="T103" s="7"/>
    </row>
    <row r="104" spans="1:20" x14ac:dyDescent="0.2">
      <c r="A104" s="5">
        <v>103</v>
      </c>
      <c r="B104" s="6" t="s">
        <v>574</v>
      </c>
      <c r="C104" s="6" t="s">
        <v>580</v>
      </c>
      <c r="D104" s="6">
        <v>-79.33</v>
      </c>
      <c r="E104" s="6">
        <v>-3.58</v>
      </c>
      <c r="F104" s="6">
        <v>9.6</v>
      </c>
      <c r="G104" s="7"/>
      <c r="H104" s="8"/>
      <c r="I104" s="8"/>
      <c r="J104" s="8"/>
      <c r="K104" s="7"/>
      <c r="L104" s="8"/>
      <c r="M104" s="8"/>
      <c r="N104" s="8"/>
      <c r="O104" s="7"/>
      <c r="P104" s="7"/>
      <c r="Q104" s="8"/>
      <c r="R104" s="7"/>
      <c r="S104" s="7"/>
      <c r="T104" s="7"/>
    </row>
    <row r="105" spans="1:20" x14ac:dyDescent="0.2">
      <c r="A105" s="5">
        <v>104</v>
      </c>
      <c r="B105" s="6" t="s">
        <v>574</v>
      </c>
      <c r="C105" s="6" t="s">
        <v>581</v>
      </c>
      <c r="D105" s="6">
        <v>-79.680000000000007</v>
      </c>
      <c r="E105" s="6">
        <v>-3.05</v>
      </c>
      <c r="F105" s="6">
        <v>19</v>
      </c>
      <c r="G105" s="7"/>
      <c r="H105" s="8"/>
      <c r="I105" s="8"/>
      <c r="J105" s="8"/>
      <c r="K105" s="7"/>
      <c r="L105" s="8"/>
      <c r="M105" s="8"/>
      <c r="N105" s="8"/>
      <c r="O105" s="7"/>
      <c r="P105" s="7"/>
      <c r="Q105" s="8"/>
      <c r="R105" s="7"/>
      <c r="S105" s="7"/>
      <c r="T105" s="7"/>
    </row>
    <row r="106" spans="1:20" x14ac:dyDescent="0.2">
      <c r="A106" s="5">
        <v>105</v>
      </c>
      <c r="B106" s="6" t="s">
        <v>574</v>
      </c>
      <c r="C106" s="6" t="s">
        <v>582</v>
      </c>
      <c r="D106" s="6">
        <v>-78.58</v>
      </c>
      <c r="E106" s="6">
        <v>0.33</v>
      </c>
      <c r="F106" s="6">
        <v>6.5</v>
      </c>
      <c r="G106" s="7"/>
      <c r="H106" s="8"/>
      <c r="I106" s="8"/>
      <c r="J106" s="8"/>
      <c r="K106" s="7"/>
      <c r="L106" s="8"/>
      <c r="M106" s="8"/>
      <c r="N106" s="8"/>
      <c r="O106" s="7"/>
      <c r="P106" s="7"/>
      <c r="Q106" s="8"/>
      <c r="R106" s="7"/>
      <c r="S106" s="7"/>
      <c r="T106" s="7"/>
    </row>
    <row r="107" spans="1:20" x14ac:dyDescent="0.2">
      <c r="A107" s="5">
        <v>106</v>
      </c>
      <c r="B107" s="6" t="s">
        <v>574</v>
      </c>
      <c r="C107" s="6" t="s">
        <v>583</v>
      </c>
      <c r="D107" s="6">
        <v>-80</v>
      </c>
      <c r="E107" s="6">
        <v>-4.33</v>
      </c>
      <c r="F107" s="6">
        <v>14</v>
      </c>
      <c r="G107" s="7"/>
      <c r="H107" s="8"/>
      <c r="I107" s="8"/>
      <c r="J107" s="8"/>
      <c r="K107" s="7"/>
      <c r="L107" s="8"/>
      <c r="M107" s="8"/>
      <c r="N107" s="8"/>
      <c r="O107" s="7"/>
      <c r="P107" s="7"/>
      <c r="Q107" s="8"/>
      <c r="R107" s="7"/>
      <c r="S107" s="7"/>
      <c r="T107" s="7"/>
    </row>
    <row r="108" spans="1:20" x14ac:dyDescent="0.2">
      <c r="A108" s="5">
        <v>107</v>
      </c>
      <c r="B108" s="6" t="s">
        <v>574</v>
      </c>
      <c r="C108" s="6" t="s">
        <v>584</v>
      </c>
      <c r="D108" s="6">
        <v>-78.900000000000006</v>
      </c>
      <c r="E108" s="6">
        <v>-4.6500000000000004</v>
      </c>
      <c r="F108" s="6">
        <v>154</v>
      </c>
      <c r="G108" s="7"/>
      <c r="H108" s="8"/>
      <c r="I108" s="8"/>
      <c r="J108" s="8"/>
      <c r="K108" s="7"/>
      <c r="L108" s="8"/>
      <c r="M108" s="8"/>
      <c r="N108" s="8"/>
      <c r="O108" s="7"/>
      <c r="P108" s="7"/>
      <c r="Q108" s="8"/>
      <c r="R108" s="7"/>
      <c r="S108" s="7"/>
      <c r="T108" s="7"/>
    </row>
    <row r="109" spans="1:20" x14ac:dyDescent="0.2">
      <c r="A109" s="5">
        <v>108</v>
      </c>
      <c r="B109" s="6" t="s">
        <v>574</v>
      </c>
      <c r="C109" s="6" t="s">
        <v>585</v>
      </c>
      <c r="D109" s="6">
        <v>-78.5</v>
      </c>
      <c r="E109" s="6">
        <v>-3.6</v>
      </c>
      <c r="F109" s="6">
        <v>154</v>
      </c>
      <c r="G109" s="7"/>
      <c r="H109" s="8"/>
      <c r="I109" s="8"/>
      <c r="J109" s="8"/>
      <c r="K109" s="7"/>
      <c r="L109" s="8"/>
      <c r="M109" s="8"/>
      <c r="N109" s="8"/>
      <c r="O109" s="7"/>
      <c r="P109" s="7"/>
      <c r="Q109" s="8"/>
      <c r="R109" s="7"/>
      <c r="S109" s="7"/>
      <c r="T109" s="7"/>
    </row>
    <row r="110" spans="1:20" x14ac:dyDescent="0.2">
      <c r="A110" s="5">
        <v>109</v>
      </c>
      <c r="B110" s="6" t="s">
        <v>574</v>
      </c>
      <c r="C110" s="6" t="s">
        <v>586</v>
      </c>
      <c r="D110" s="6">
        <v>-79.58</v>
      </c>
      <c r="E110" s="6">
        <v>-4.2</v>
      </c>
      <c r="F110" s="6">
        <v>14</v>
      </c>
      <c r="G110" s="7"/>
      <c r="H110" s="8"/>
      <c r="I110" s="8"/>
      <c r="J110" s="8"/>
      <c r="K110" s="7"/>
      <c r="L110" s="8"/>
      <c r="M110" s="8"/>
      <c r="N110" s="8"/>
      <c r="O110" s="7"/>
      <c r="P110" s="7"/>
      <c r="Q110" s="8"/>
      <c r="R110" s="7"/>
      <c r="S110" s="7"/>
      <c r="T110" s="7"/>
    </row>
    <row r="111" spans="1:20" x14ac:dyDescent="0.2">
      <c r="A111" s="5">
        <v>110</v>
      </c>
      <c r="B111" s="6" t="s">
        <v>574</v>
      </c>
      <c r="C111" s="6" t="s">
        <v>587</v>
      </c>
      <c r="D111" s="6">
        <v>-78.42</v>
      </c>
      <c r="E111" s="6">
        <v>-3.65</v>
      </c>
      <c r="F111" s="6">
        <v>154</v>
      </c>
      <c r="G111" s="7"/>
      <c r="H111" s="8"/>
      <c r="I111" s="8"/>
      <c r="J111" s="8"/>
      <c r="K111" s="7"/>
      <c r="L111" s="8"/>
      <c r="M111" s="8"/>
      <c r="N111" s="8"/>
      <c r="O111" s="7"/>
      <c r="P111" s="7"/>
      <c r="Q111" s="8"/>
      <c r="R111" s="7"/>
      <c r="S111" s="7"/>
      <c r="T111" s="7"/>
    </row>
    <row r="112" spans="1:20" x14ac:dyDescent="0.2">
      <c r="A112" s="5">
        <v>111</v>
      </c>
      <c r="B112" s="6" t="s">
        <v>574</v>
      </c>
      <c r="C112" s="6" t="s">
        <v>588</v>
      </c>
      <c r="D112" s="6">
        <v>-79.13</v>
      </c>
      <c r="E112" s="6">
        <v>-1.57</v>
      </c>
      <c r="F112" s="6">
        <v>15</v>
      </c>
      <c r="G112" s="7"/>
      <c r="H112" s="8"/>
      <c r="I112" s="8"/>
      <c r="J112" s="8"/>
      <c r="K112" s="7"/>
      <c r="L112" s="8"/>
      <c r="M112" s="8"/>
      <c r="N112" s="8"/>
      <c r="O112" s="7"/>
      <c r="P112" s="7"/>
      <c r="Q112" s="8"/>
      <c r="R112" s="7"/>
      <c r="S112" s="7"/>
      <c r="T112" s="7"/>
    </row>
    <row r="113" spans="1:20" x14ac:dyDescent="0.2">
      <c r="A113" s="5">
        <v>112</v>
      </c>
      <c r="B113" s="6" t="s">
        <v>574</v>
      </c>
      <c r="C113" s="6" t="s">
        <v>589</v>
      </c>
      <c r="D113" s="6">
        <v>-79.25</v>
      </c>
      <c r="E113" s="6">
        <v>-4.25</v>
      </c>
      <c r="F113" s="6">
        <v>154</v>
      </c>
      <c r="G113" s="7"/>
      <c r="H113" s="8"/>
      <c r="I113" s="8"/>
      <c r="J113" s="8"/>
      <c r="K113" s="7"/>
      <c r="L113" s="8"/>
      <c r="M113" s="8"/>
      <c r="N113" s="8"/>
      <c r="O113" s="7"/>
      <c r="P113" s="7"/>
      <c r="Q113" s="8"/>
      <c r="R113" s="7"/>
      <c r="S113" s="7"/>
      <c r="T113" s="7"/>
    </row>
    <row r="114" spans="1:20" x14ac:dyDescent="0.2">
      <c r="A114" s="5">
        <v>113</v>
      </c>
      <c r="B114" s="6" t="s">
        <v>574</v>
      </c>
      <c r="C114" s="6" t="s">
        <v>590</v>
      </c>
      <c r="D114" s="6">
        <v>-78.599999999999994</v>
      </c>
      <c r="E114" s="6">
        <v>-3.78</v>
      </c>
      <c r="F114" s="6">
        <v>154</v>
      </c>
      <c r="G114" s="7"/>
      <c r="H114" s="8"/>
      <c r="I114" s="8"/>
      <c r="J114" s="8"/>
      <c r="K114" s="7"/>
      <c r="L114" s="8"/>
      <c r="M114" s="8"/>
      <c r="N114" s="8"/>
      <c r="O114" s="7"/>
      <c r="P114" s="7"/>
      <c r="Q114" s="8"/>
      <c r="R114" s="7"/>
      <c r="S114" s="7"/>
      <c r="T114" s="7"/>
    </row>
    <row r="115" spans="1:20" x14ac:dyDescent="0.2">
      <c r="A115" s="5">
        <v>114</v>
      </c>
      <c r="B115" s="6" t="s">
        <v>591</v>
      </c>
      <c r="C115" s="6" t="s">
        <v>592</v>
      </c>
      <c r="D115" s="6">
        <v>-77.900000000000006</v>
      </c>
      <c r="E115" s="6">
        <v>-8.56</v>
      </c>
      <c r="F115" s="6">
        <v>5</v>
      </c>
      <c r="G115" s="7"/>
      <c r="H115" s="8"/>
      <c r="I115" s="8"/>
      <c r="J115" s="8"/>
      <c r="K115" s="7"/>
      <c r="L115" s="8"/>
      <c r="M115" s="8"/>
      <c r="N115" s="8"/>
      <c r="O115" s="7"/>
      <c r="P115" s="7"/>
      <c r="Q115" s="8"/>
      <c r="R115" s="7"/>
      <c r="S115" s="7"/>
      <c r="T115" s="7"/>
    </row>
    <row r="116" spans="1:20" x14ac:dyDescent="0.2">
      <c r="A116" s="5">
        <v>115</v>
      </c>
      <c r="B116" s="6" t="s">
        <v>591</v>
      </c>
      <c r="C116" s="6" t="s">
        <v>593</v>
      </c>
      <c r="D116" s="6">
        <v>-75.92</v>
      </c>
      <c r="E116" s="6">
        <v>-13.23</v>
      </c>
      <c r="F116" s="6">
        <v>100</v>
      </c>
      <c r="G116" s="7"/>
      <c r="H116" s="8"/>
      <c r="I116" s="8"/>
      <c r="J116" s="8"/>
      <c r="K116" s="7"/>
      <c r="L116" s="8"/>
      <c r="M116" s="8"/>
      <c r="N116" s="8"/>
      <c r="O116" s="7"/>
      <c r="P116" s="7"/>
      <c r="Q116" s="8"/>
      <c r="R116" s="7"/>
      <c r="S116" s="7"/>
      <c r="T116" s="7"/>
    </row>
    <row r="117" spans="1:20" x14ac:dyDescent="0.2">
      <c r="A117" s="5">
        <v>116</v>
      </c>
      <c r="B117" s="6" t="s">
        <v>591</v>
      </c>
      <c r="C117" s="6" t="s">
        <v>594</v>
      </c>
      <c r="D117" s="6">
        <v>-73.58</v>
      </c>
      <c r="E117" s="6">
        <v>-15.82</v>
      </c>
      <c r="F117" s="6">
        <v>100</v>
      </c>
      <c r="G117" s="7"/>
      <c r="H117" s="8"/>
      <c r="I117" s="8"/>
      <c r="J117" s="8"/>
      <c r="K117" s="7"/>
      <c r="L117" s="8"/>
      <c r="M117" s="8"/>
      <c r="N117" s="8"/>
      <c r="O117" s="7"/>
      <c r="P117" s="7"/>
      <c r="Q117" s="8"/>
      <c r="R117" s="7"/>
      <c r="S117" s="7"/>
      <c r="T117" s="7"/>
    </row>
    <row r="118" spans="1:20" x14ac:dyDescent="0.2">
      <c r="A118" s="5">
        <v>117</v>
      </c>
      <c r="B118" s="6" t="s">
        <v>591</v>
      </c>
      <c r="C118" s="6" t="s">
        <v>595</v>
      </c>
      <c r="D118" s="6">
        <v>-78.180000000000007</v>
      </c>
      <c r="E118" s="6">
        <v>-8.17</v>
      </c>
      <c r="F118" s="6">
        <v>10</v>
      </c>
      <c r="G118" s="7"/>
      <c r="H118" s="8"/>
      <c r="I118" s="8"/>
      <c r="J118" s="8"/>
      <c r="K118" s="7"/>
      <c r="L118" s="8"/>
      <c r="M118" s="8"/>
      <c r="N118" s="8"/>
      <c r="O118" s="7"/>
      <c r="P118" s="7"/>
      <c r="Q118" s="8"/>
      <c r="R118" s="7"/>
      <c r="S118" s="7"/>
      <c r="T118" s="7"/>
    </row>
    <row r="119" spans="1:20" x14ac:dyDescent="0.2">
      <c r="A119" s="5">
        <v>118</v>
      </c>
      <c r="B119" s="6" t="s">
        <v>591</v>
      </c>
      <c r="C119" s="6" t="s">
        <v>596</v>
      </c>
      <c r="D119" s="6">
        <v>-75.150000000000006</v>
      </c>
      <c r="E119" s="6">
        <v>-14.18</v>
      </c>
      <c r="F119" s="6">
        <v>100</v>
      </c>
      <c r="G119" s="7"/>
      <c r="H119" s="8"/>
      <c r="I119" s="8"/>
      <c r="J119" s="8"/>
      <c r="K119" s="7"/>
      <c r="L119" s="8"/>
      <c r="M119" s="8"/>
      <c r="N119" s="8"/>
      <c r="O119" s="7"/>
      <c r="P119" s="7"/>
      <c r="Q119" s="8"/>
      <c r="R119" s="7"/>
      <c r="S119" s="7"/>
      <c r="T119" s="7"/>
    </row>
    <row r="120" spans="1:20" x14ac:dyDescent="0.2">
      <c r="A120" s="5">
        <v>119</v>
      </c>
      <c r="B120" s="6" t="s">
        <v>591</v>
      </c>
      <c r="C120" s="6" t="s">
        <v>597</v>
      </c>
      <c r="D120" s="6">
        <v>-71.349999999999994</v>
      </c>
      <c r="E120" s="6">
        <v>-14.96</v>
      </c>
      <c r="F120" s="6">
        <v>36</v>
      </c>
      <c r="G120" s="7"/>
      <c r="H120" s="8"/>
      <c r="I120" s="8"/>
      <c r="J120" s="8"/>
      <c r="K120" s="7"/>
      <c r="L120" s="8"/>
      <c r="M120" s="8"/>
      <c r="N120" s="8"/>
      <c r="O120" s="7"/>
      <c r="P120" s="7"/>
      <c r="Q120" s="8"/>
      <c r="R120" s="7"/>
      <c r="S120" s="7"/>
      <c r="T120" s="7"/>
    </row>
    <row r="121" spans="1:20" x14ac:dyDescent="0.2">
      <c r="A121" s="5">
        <v>120</v>
      </c>
      <c r="B121" s="6" t="s">
        <v>591</v>
      </c>
      <c r="C121" s="6" t="s">
        <v>598</v>
      </c>
      <c r="D121" s="6">
        <v>-79.28</v>
      </c>
      <c r="E121" s="6">
        <v>-6.08</v>
      </c>
      <c r="F121" s="6">
        <v>15</v>
      </c>
      <c r="G121" s="7"/>
      <c r="H121" s="8"/>
      <c r="I121" s="8"/>
      <c r="J121" s="8"/>
      <c r="K121" s="7"/>
      <c r="L121" s="8"/>
      <c r="M121" s="8"/>
      <c r="N121" s="8"/>
      <c r="O121" s="7"/>
      <c r="P121" s="7"/>
      <c r="Q121" s="8"/>
      <c r="R121" s="7"/>
      <c r="S121" s="7"/>
      <c r="T121" s="7"/>
    </row>
    <row r="122" spans="1:20" x14ac:dyDescent="0.2">
      <c r="A122" s="5">
        <v>121</v>
      </c>
      <c r="B122" s="6" t="s">
        <v>591</v>
      </c>
      <c r="C122" s="6" t="s">
        <v>92</v>
      </c>
      <c r="D122" s="6">
        <v>-69.900000000000006</v>
      </c>
      <c r="E122" s="6">
        <v>-17.68</v>
      </c>
      <c r="F122" s="6">
        <v>59</v>
      </c>
      <c r="G122" s="7"/>
      <c r="H122" s="8"/>
      <c r="I122" s="8"/>
      <c r="J122" s="8"/>
      <c r="K122" s="7"/>
      <c r="L122" s="8"/>
      <c r="M122" s="8"/>
      <c r="N122" s="8"/>
      <c r="O122" s="7"/>
      <c r="P122" s="7"/>
      <c r="Q122" s="8"/>
      <c r="R122" s="7"/>
      <c r="S122" s="7"/>
      <c r="T122" s="7"/>
    </row>
    <row r="123" spans="1:20" x14ac:dyDescent="0.2">
      <c r="A123" s="5">
        <v>122</v>
      </c>
      <c r="B123" s="6" t="s">
        <v>591</v>
      </c>
      <c r="C123" s="6" t="s">
        <v>599</v>
      </c>
      <c r="D123" s="6">
        <v>-78.61</v>
      </c>
      <c r="E123" s="6">
        <v>-6.76</v>
      </c>
      <c r="F123" s="6">
        <v>10.5</v>
      </c>
      <c r="G123" s="7"/>
      <c r="H123" s="8"/>
      <c r="I123" s="8"/>
      <c r="J123" s="8"/>
      <c r="K123" s="7"/>
      <c r="L123" s="8"/>
      <c r="M123" s="8"/>
      <c r="N123" s="8"/>
      <c r="O123" s="7"/>
      <c r="P123" s="7"/>
      <c r="Q123" s="8"/>
      <c r="R123" s="7"/>
      <c r="S123" s="7"/>
      <c r="T123" s="7"/>
    </row>
    <row r="124" spans="1:20" x14ac:dyDescent="0.2">
      <c r="A124" s="5">
        <v>123</v>
      </c>
      <c r="B124" s="6" t="s">
        <v>591</v>
      </c>
      <c r="C124" s="6" t="s">
        <v>600</v>
      </c>
      <c r="D124" s="6">
        <v>-76.25</v>
      </c>
      <c r="E124" s="6">
        <v>-10.63</v>
      </c>
      <c r="F124" s="6">
        <v>14</v>
      </c>
      <c r="G124" s="7"/>
      <c r="H124" s="8"/>
      <c r="I124" s="8"/>
      <c r="J124" s="8"/>
      <c r="K124" s="7"/>
      <c r="L124" s="8"/>
      <c r="M124" s="8"/>
      <c r="N124" s="8"/>
      <c r="O124" s="7"/>
      <c r="P124" s="7"/>
      <c r="Q124" s="8"/>
      <c r="R124" s="7"/>
      <c r="S124" s="7"/>
      <c r="T124" s="7"/>
    </row>
    <row r="125" spans="1:20" x14ac:dyDescent="0.2">
      <c r="A125" s="5">
        <v>124</v>
      </c>
      <c r="B125" s="6" t="s">
        <v>591</v>
      </c>
      <c r="C125" s="6" t="s">
        <v>601</v>
      </c>
      <c r="D125" s="6">
        <v>-71.55</v>
      </c>
      <c r="E125" s="6">
        <v>-16.55</v>
      </c>
      <c r="F125" s="6">
        <v>57</v>
      </c>
      <c r="G125" s="7"/>
      <c r="H125" s="8"/>
      <c r="I125" s="8"/>
      <c r="J125" s="8"/>
      <c r="K125" s="7"/>
      <c r="L125" s="8"/>
      <c r="M125" s="8"/>
      <c r="N125" s="8"/>
      <c r="O125" s="7"/>
      <c r="P125" s="7"/>
      <c r="Q125" s="8"/>
      <c r="R125" s="7"/>
      <c r="S125" s="7"/>
      <c r="T125" s="7"/>
    </row>
    <row r="126" spans="1:20" x14ac:dyDescent="0.2">
      <c r="A126" s="5">
        <v>125</v>
      </c>
      <c r="B126" s="6" t="s">
        <v>591</v>
      </c>
      <c r="C126" s="6" t="s">
        <v>602</v>
      </c>
      <c r="D126" s="6">
        <v>-71.59</v>
      </c>
      <c r="E126" s="6">
        <v>-16.54</v>
      </c>
      <c r="F126" s="6">
        <v>62</v>
      </c>
      <c r="G126" s="7"/>
      <c r="H126" s="8"/>
      <c r="I126" s="8"/>
      <c r="J126" s="8"/>
      <c r="K126" s="7"/>
      <c r="L126" s="8"/>
      <c r="M126" s="8"/>
      <c r="N126" s="8"/>
      <c r="O126" s="7"/>
      <c r="P126" s="7"/>
      <c r="Q126" s="8"/>
      <c r="R126" s="7"/>
      <c r="S126" s="7"/>
      <c r="T126" s="7"/>
    </row>
    <row r="127" spans="1:20" x14ac:dyDescent="0.2">
      <c r="A127" s="5">
        <v>126</v>
      </c>
      <c r="B127" s="6" t="s">
        <v>591</v>
      </c>
      <c r="C127" s="6" t="s">
        <v>603</v>
      </c>
      <c r="D127" s="6">
        <v>-72.33</v>
      </c>
      <c r="E127" s="6">
        <v>-14.03</v>
      </c>
      <c r="F127" s="6">
        <v>36</v>
      </c>
      <c r="G127" s="7"/>
      <c r="H127" s="8"/>
      <c r="I127" s="8"/>
      <c r="J127" s="8"/>
      <c r="K127" s="7"/>
      <c r="L127" s="8"/>
      <c r="M127" s="8"/>
      <c r="N127" s="8"/>
      <c r="O127" s="7"/>
      <c r="P127" s="7"/>
      <c r="Q127" s="8"/>
      <c r="R127" s="7"/>
      <c r="S127" s="7"/>
      <c r="T127" s="7"/>
    </row>
    <row r="128" spans="1:20" x14ac:dyDescent="0.2">
      <c r="A128" s="5">
        <v>127</v>
      </c>
      <c r="B128" s="6" t="s">
        <v>591</v>
      </c>
      <c r="C128" s="6" t="s">
        <v>604</v>
      </c>
      <c r="D128" s="6">
        <v>-71.36</v>
      </c>
      <c r="E128" s="6">
        <v>-16.77</v>
      </c>
      <c r="F128" s="6">
        <v>50</v>
      </c>
      <c r="G128" s="7"/>
      <c r="H128" s="8"/>
      <c r="I128" s="8"/>
      <c r="J128" s="8"/>
      <c r="K128" s="7"/>
      <c r="L128" s="8"/>
      <c r="M128" s="8"/>
      <c r="N128" s="8"/>
      <c r="O128" s="7"/>
      <c r="P128" s="7"/>
      <c r="Q128" s="8"/>
      <c r="R128" s="7"/>
      <c r="S128" s="7"/>
      <c r="T128" s="7"/>
    </row>
    <row r="129" spans="1:20" x14ac:dyDescent="0.2">
      <c r="A129" s="5">
        <v>128</v>
      </c>
      <c r="B129" s="6" t="s">
        <v>591</v>
      </c>
      <c r="C129" s="6" t="s">
        <v>605</v>
      </c>
      <c r="D129" s="6">
        <v>-75.42</v>
      </c>
      <c r="E129" s="6">
        <v>-14.23</v>
      </c>
      <c r="F129" s="6">
        <v>100</v>
      </c>
      <c r="G129" s="7"/>
      <c r="H129" s="8"/>
      <c r="I129" s="8"/>
      <c r="J129" s="8"/>
      <c r="K129" s="7"/>
      <c r="L129" s="8"/>
      <c r="M129" s="8"/>
      <c r="N129" s="8"/>
      <c r="O129" s="7"/>
      <c r="P129" s="7"/>
      <c r="Q129" s="8"/>
      <c r="R129" s="7"/>
      <c r="S129" s="7"/>
      <c r="T129" s="7"/>
    </row>
    <row r="130" spans="1:20" x14ac:dyDescent="0.2">
      <c r="A130" s="5">
        <v>129</v>
      </c>
      <c r="B130" s="6" t="s">
        <v>591</v>
      </c>
      <c r="C130" s="6" t="s">
        <v>606</v>
      </c>
      <c r="D130" s="6">
        <v>-71.77</v>
      </c>
      <c r="E130" s="6">
        <v>-14.46</v>
      </c>
      <c r="F130" s="6">
        <v>33</v>
      </c>
      <c r="G130" s="7"/>
      <c r="H130" s="8"/>
      <c r="I130" s="8"/>
      <c r="J130" s="8"/>
      <c r="K130" s="7"/>
      <c r="L130" s="8"/>
      <c r="M130" s="8"/>
      <c r="N130" s="8"/>
      <c r="O130" s="7"/>
      <c r="P130" s="7"/>
      <c r="Q130" s="8"/>
      <c r="R130" s="7"/>
      <c r="S130" s="7"/>
      <c r="T130" s="7"/>
    </row>
    <row r="131" spans="1:20" x14ac:dyDescent="0.2">
      <c r="A131" s="5">
        <v>130</v>
      </c>
      <c r="B131" s="6" t="s">
        <v>591</v>
      </c>
      <c r="C131" s="6" t="s">
        <v>607</v>
      </c>
      <c r="D131" s="6">
        <v>-71.260000000000005</v>
      </c>
      <c r="E131" s="6">
        <v>-14.95</v>
      </c>
      <c r="F131" s="6">
        <v>31</v>
      </c>
      <c r="G131" s="7"/>
      <c r="H131" s="8"/>
      <c r="I131" s="8"/>
      <c r="J131" s="8"/>
      <c r="K131" s="7"/>
      <c r="L131" s="8"/>
      <c r="M131" s="8"/>
      <c r="N131" s="8"/>
      <c r="O131" s="7"/>
      <c r="P131" s="7"/>
      <c r="Q131" s="8"/>
      <c r="R131" s="7"/>
      <c r="S131" s="7"/>
      <c r="T131" s="7"/>
    </row>
    <row r="132" spans="1:20" x14ac:dyDescent="0.2">
      <c r="A132" s="5">
        <v>131</v>
      </c>
      <c r="B132" s="6" t="s">
        <v>591</v>
      </c>
      <c r="C132" s="6" t="s">
        <v>608</v>
      </c>
      <c r="D132" s="6">
        <v>-72.349999999999994</v>
      </c>
      <c r="E132" s="6">
        <v>-14.18</v>
      </c>
      <c r="F132" s="6">
        <v>35.700000000000003</v>
      </c>
      <c r="G132" s="7"/>
      <c r="H132" s="8"/>
      <c r="I132" s="8"/>
      <c r="J132" s="8"/>
      <c r="K132" s="7"/>
      <c r="L132" s="8"/>
      <c r="M132" s="8"/>
      <c r="N132" s="8"/>
      <c r="O132" s="7"/>
      <c r="P132" s="7"/>
      <c r="Q132" s="8"/>
      <c r="R132" s="7"/>
      <c r="S132" s="7"/>
      <c r="T132" s="7"/>
    </row>
    <row r="133" spans="1:20" x14ac:dyDescent="0.2">
      <c r="A133" s="5">
        <v>132</v>
      </c>
      <c r="B133" s="6" t="s">
        <v>591</v>
      </c>
      <c r="C133" s="6" t="s">
        <v>609</v>
      </c>
      <c r="D133" s="6">
        <v>-70.709999999999994</v>
      </c>
      <c r="E133" s="6">
        <v>-17.05</v>
      </c>
      <c r="F133" s="6">
        <v>51</v>
      </c>
      <c r="G133" s="7"/>
      <c r="H133" s="8"/>
      <c r="I133" s="8"/>
      <c r="J133" s="8"/>
      <c r="K133" s="7"/>
      <c r="L133" s="8"/>
      <c r="M133" s="8"/>
      <c r="N133" s="8"/>
      <c r="O133" s="7"/>
      <c r="P133" s="7"/>
      <c r="Q133" s="8"/>
      <c r="R133" s="7"/>
      <c r="S133" s="7"/>
      <c r="T133" s="7"/>
    </row>
    <row r="134" spans="1:20" x14ac:dyDescent="0.2">
      <c r="A134" s="5">
        <v>133</v>
      </c>
      <c r="B134" s="6" t="s">
        <v>591</v>
      </c>
      <c r="C134" s="6" t="s">
        <v>610</v>
      </c>
      <c r="D134" s="6">
        <v>-70.7</v>
      </c>
      <c r="E134" s="6">
        <v>-17.04</v>
      </c>
      <c r="F134" s="6">
        <v>51</v>
      </c>
      <c r="G134" s="7"/>
      <c r="H134" s="8"/>
      <c r="I134" s="8"/>
      <c r="J134" s="8"/>
      <c r="K134" s="7"/>
      <c r="L134" s="8"/>
      <c r="M134" s="8"/>
      <c r="N134" s="8"/>
      <c r="O134" s="7"/>
      <c r="P134" s="7"/>
      <c r="Q134" s="8"/>
      <c r="R134" s="7"/>
      <c r="S134" s="7"/>
      <c r="T134" s="7"/>
    </row>
    <row r="135" spans="1:20" x14ac:dyDescent="0.2">
      <c r="A135" s="5">
        <v>134</v>
      </c>
      <c r="B135" s="6" t="s">
        <v>591</v>
      </c>
      <c r="C135" s="6" t="s">
        <v>611</v>
      </c>
      <c r="D135" s="6">
        <v>-78.319999999999993</v>
      </c>
      <c r="E135" s="6">
        <v>-7.02</v>
      </c>
      <c r="F135" s="6">
        <v>17</v>
      </c>
      <c r="G135" s="7"/>
      <c r="H135" s="8"/>
      <c r="I135" s="8"/>
      <c r="J135" s="8"/>
      <c r="K135" s="7"/>
      <c r="L135" s="8"/>
      <c r="M135" s="8"/>
      <c r="N135" s="8"/>
      <c r="O135" s="7"/>
      <c r="P135" s="7"/>
      <c r="Q135" s="8"/>
      <c r="R135" s="7"/>
      <c r="S135" s="7"/>
      <c r="T135" s="7"/>
    </row>
    <row r="136" spans="1:20" x14ac:dyDescent="0.2">
      <c r="A136" s="5">
        <v>135</v>
      </c>
      <c r="B136" s="6" t="s">
        <v>591</v>
      </c>
      <c r="C136" s="6" t="s">
        <v>612</v>
      </c>
      <c r="D136" s="6">
        <v>-75.72</v>
      </c>
      <c r="E136" s="6">
        <v>-13.77</v>
      </c>
      <c r="F136" s="6">
        <v>100</v>
      </c>
      <c r="G136" s="7"/>
      <c r="H136" s="8"/>
      <c r="I136" s="8"/>
      <c r="J136" s="8"/>
      <c r="K136" s="7"/>
      <c r="L136" s="8"/>
      <c r="M136" s="8"/>
      <c r="N136" s="8"/>
      <c r="O136" s="7"/>
      <c r="P136" s="7"/>
      <c r="Q136" s="8"/>
      <c r="R136" s="7"/>
      <c r="S136" s="7"/>
      <c r="T136" s="7"/>
    </row>
    <row r="137" spans="1:20" x14ac:dyDescent="0.2">
      <c r="A137" s="5">
        <v>136</v>
      </c>
      <c r="B137" s="6" t="s">
        <v>591</v>
      </c>
      <c r="C137" s="6" t="s">
        <v>613</v>
      </c>
      <c r="D137" s="6">
        <v>-79.12</v>
      </c>
      <c r="E137" s="6">
        <v>-6.36</v>
      </c>
      <c r="F137" s="6">
        <v>12</v>
      </c>
      <c r="G137" s="7"/>
      <c r="H137" s="8"/>
      <c r="I137" s="8"/>
      <c r="J137" s="8"/>
      <c r="K137" s="7"/>
      <c r="L137" s="8"/>
      <c r="M137" s="8"/>
      <c r="N137" s="8"/>
      <c r="O137" s="7"/>
      <c r="P137" s="7"/>
      <c r="Q137" s="8"/>
      <c r="R137" s="7"/>
      <c r="S137" s="7"/>
      <c r="T137" s="7"/>
    </row>
    <row r="138" spans="1:20" x14ac:dyDescent="0.2">
      <c r="A138" s="5">
        <v>137</v>
      </c>
      <c r="B138" s="6" t="s">
        <v>591</v>
      </c>
      <c r="C138" s="6" t="s">
        <v>614</v>
      </c>
      <c r="D138" s="6">
        <v>-78.58</v>
      </c>
      <c r="E138" s="6">
        <v>-7.12</v>
      </c>
      <c r="F138" s="6">
        <v>10</v>
      </c>
      <c r="G138" s="7"/>
      <c r="H138" s="8"/>
      <c r="I138" s="8"/>
      <c r="J138" s="8"/>
      <c r="K138" s="7"/>
      <c r="L138" s="8"/>
      <c r="M138" s="8"/>
      <c r="N138" s="8"/>
      <c r="O138" s="7"/>
      <c r="P138" s="7"/>
      <c r="Q138" s="8"/>
      <c r="R138" s="7"/>
      <c r="S138" s="7"/>
      <c r="T138" s="7"/>
    </row>
    <row r="139" spans="1:20" x14ac:dyDescent="0.2">
      <c r="A139" s="5">
        <v>138</v>
      </c>
      <c r="B139" s="6" t="s">
        <v>591</v>
      </c>
      <c r="C139" s="6" t="s">
        <v>615</v>
      </c>
      <c r="D139" s="6">
        <v>-72.989999999999995</v>
      </c>
      <c r="E139" s="6">
        <v>-14.46</v>
      </c>
      <c r="F139" s="6">
        <v>36</v>
      </c>
      <c r="G139" s="7"/>
      <c r="H139" s="8"/>
      <c r="I139" s="8"/>
      <c r="J139" s="8"/>
      <c r="K139" s="7"/>
      <c r="L139" s="8"/>
      <c r="M139" s="8"/>
      <c r="N139" s="8"/>
      <c r="O139" s="7"/>
      <c r="P139" s="7"/>
      <c r="Q139" s="8"/>
      <c r="R139" s="7"/>
      <c r="S139" s="7"/>
      <c r="T139" s="7"/>
    </row>
    <row r="140" spans="1:20" x14ac:dyDescent="0.2">
      <c r="A140" s="5">
        <v>139</v>
      </c>
      <c r="B140" s="6" t="s">
        <v>591</v>
      </c>
      <c r="C140" s="6" t="s">
        <v>616</v>
      </c>
      <c r="D140" s="6">
        <v>-73.13</v>
      </c>
      <c r="E140" s="6">
        <v>-14.16</v>
      </c>
      <c r="F140" s="6">
        <v>32</v>
      </c>
      <c r="G140" s="7"/>
      <c r="H140" s="8"/>
      <c r="I140" s="8"/>
      <c r="J140" s="8"/>
      <c r="K140" s="7"/>
      <c r="L140" s="8"/>
      <c r="M140" s="8"/>
      <c r="N140" s="8"/>
      <c r="O140" s="7"/>
      <c r="P140" s="7"/>
      <c r="Q140" s="8"/>
      <c r="R140" s="7"/>
      <c r="S140" s="7"/>
      <c r="T140" s="7"/>
    </row>
    <row r="141" spans="1:20" x14ac:dyDescent="0.2">
      <c r="A141" s="5">
        <v>140</v>
      </c>
      <c r="B141" s="6" t="s">
        <v>591</v>
      </c>
      <c r="C141" s="6" t="s">
        <v>617</v>
      </c>
      <c r="D141" s="6">
        <v>-76.14</v>
      </c>
      <c r="E141" s="6">
        <v>-12.98</v>
      </c>
      <c r="F141" s="6">
        <v>100</v>
      </c>
      <c r="G141" s="7"/>
      <c r="H141" s="8"/>
      <c r="I141" s="8"/>
      <c r="J141" s="8"/>
      <c r="K141" s="7"/>
      <c r="L141" s="8"/>
      <c r="M141" s="8"/>
      <c r="N141" s="8"/>
      <c r="O141" s="7"/>
      <c r="P141" s="7"/>
      <c r="Q141" s="8"/>
      <c r="R141" s="7"/>
      <c r="S141" s="7"/>
      <c r="T141" s="7"/>
    </row>
    <row r="142" spans="1:20" x14ac:dyDescent="0.2">
      <c r="A142" s="5">
        <v>141</v>
      </c>
      <c r="B142" s="6" t="s">
        <v>591</v>
      </c>
      <c r="C142" s="6" t="s">
        <v>618</v>
      </c>
      <c r="D142" s="6">
        <v>-77.77</v>
      </c>
      <c r="E142" s="6">
        <v>-8.2200000000000006</v>
      </c>
      <c r="F142" s="6">
        <v>15</v>
      </c>
      <c r="G142" s="7"/>
      <c r="H142" s="8"/>
      <c r="I142" s="8"/>
      <c r="J142" s="8"/>
      <c r="K142" s="7"/>
      <c r="L142" s="8"/>
      <c r="M142" s="8"/>
      <c r="N142" s="8"/>
      <c r="O142" s="7"/>
      <c r="P142" s="7"/>
      <c r="Q142" s="8"/>
      <c r="R142" s="7"/>
      <c r="S142" s="7"/>
      <c r="T142" s="7"/>
    </row>
    <row r="143" spans="1:20" x14ac:dyDescent="0.2">
      <c r="A143" s="5">
        <v>142</v>
      </c>
      <c r="B143" s="6" t="s">
        <v>591</v>
      </c>
      <c r="C143" s="6" t="s">
        <v>619</v>
      </c>
      <c r="D143" s="6">
        <v>-78.319999999999993</v>
      </c>
      <c r="E143" s="6">
        <v>-7.3</v>
      </c>
      <c r="F143" s="6">
        <v>20</v>
      </c>
      <c r="G143" s="7"/>
      <c r="H143" s="8"/>
      <c r="I143" s="8"/>
      <c r="J143" s="8"/>
      <c r="K143" s="7"/>
      <c r="L143" s="8"/>
      <c r="M143" s="8"/>
      <c r="N143" s="8"/>
      <c r="O143" s="7"/>
      <c r="P143" s="7"/>
      <c r="Q143" s="8"/>
      <c r="R143" s="7"/>
      <c r="S143" s="7"/>
      <c r="T143" s="7"/>
    </row>
    <row r="144" spans="1:20" x14ac:dyDescent="0.2">
      <c r="A144" s="5">
        <v>143</v>
      </c>
      <c r="B144" s="6" t="s">
        <v>591</v>
      </c>
      <c r="C144" s="6" t="s">
        <v>620</v>
      </c>
      <c r="D144" s="6">
        <v>-78.36</v>
      </c>
      <c r="E144" s="6">
        <v>-6.91</v>
      </c>
      <c r="F144" s="6">
        <v>15.7</v>
      </c>
      <c r="G144" s="7"/>
      <c r="H144" s="8"/>
      <c r="I144" s="8"/>
      <c r="J144" s="8"/>
      <c r="K144" s="7"/>
      <c r="L144" s="8"/>
      <c r="M144" s="8"/>
      <c r="N144" s="8"/>
      <c r="O144" s="7"/>
      <c r="P144" s="7"/>
      <c r="Q144" s="8"/>
      <c r="R144" s="7"/>
      <c r="S144" s="7"/>
      <c r="T144" s="7"/>
    </row>
    <row r="145" spans="1:20" x14ac:dyDescent="0.2">
      <c r="A145" s="5">
        <v>144</v>
      </c>
      <c r="B145" s="6" t="s">
        <v>591</v>
      </c>
      <c r="C145" s="6" t="s">
        <v>621</v>
      </c>
      <c r="D145" s="6">
        <v>-69.66</v>
      </c>
      <c r="E145" s="6">
        <v>-15</v>
      </c>
      <c r="F145" s="6">
        <v>22.6</v>
      </c>
      <c r="G145" s="7"/>
      <c r="H145" s="8"/>
      <c r="I145" s="8"/>
      <c r="J145" s="8"/>
      <c r="K145" s="7"/>
      <c r="L145" s="8"/>
      <c r="M145" s="8"/>
      <c r="N145" s="8"/>
      <c r="O145" s="7"/>
      <c r="P145" s="7"/>
      <c r="Q145" s="8"/>
      <c r="R145" s="7"/>
      <c r="S145" s="7"/>
      <c r="T145" s="7"/>
    </row>
    <row r="146" spans="1:20" x14ac:dyDescent="0.2">
      <c r="A146" s="5">
        <v>145</v>
      </c>
      <c r="B146" s="6" t="s">
        <v>591</v>
      </c>
      <c r="C146" s="6" t="s">
        <v>622</v>
      </c>
      <c r="D146" s="6">
        <v>-78</v>
      </c>
      <c r="E146" s="6">
        <v>-8.7899999999999991</v>
      </c>
      <c r="F146" s="6">
        <v>14.7</v>
      </c>
      <c r="G146" s="7"/>
      <c r="H146" s="8"/>
      <c r="I146" s="8"/>
      <c r="J146" s="8"/>
      <c r="K146" s="7"/>
      <c r="L146" s="8"/>
      <c r="M146" s="8"/>
      <c r="N146" s="8"/>
      <c r="O146" s="7"/>
      <c r="P146" s="7"/>
      <c r="Q146" s="8"/>
      <c r="R146" s="7"/>
      <c r="S146" s="7"/>
      <c r="T146" s="7"/>
    </row>
    <row r="147" spans="1:20" x14ac:dyDescent="0.2">
      <c r="A147" s="5">
        <v>146</v>
      </c>
      <c r="B147" s="6" t="s">
        <v>591</v>
      </c>
      <c r="C147" s="6" t="s">
        <v>623</v>
      </c>
      <c r="D147" s="6">
        <v>-75.349999999999994</v>
      </c>
      <c r="E147" s="6">
        <v>-13.93</v>
      </c>
      <c r="F147" s="6">
        <v>100</v>
      </c>
      <c r="G147" s="7"/>
      <c r="H147" s="8"/>
      <c r="I147" s="8"/>
      <c r="J147" s="8"/>
      <c r="K147" s="7"/>
      <c r="L147" s="8"/>
      <c r="M147" s="8"/>
      <c r="N147" s="8"/>
      <c r="O147" s="7"/>
      <c r="P147" s="7"/>
      <c r="Q147" s="8"/>
      <c r="R147" s="7"/>
      <c r="S147" s="7"/>
      <c r="T147" s="7"/>
    </row>
    <row r="148" spans="1:20" x14ac:dyDescent="0.2">
      <c r="A148" s="5">
        <v>147</v>
      </c>
      <c r="B148" s="6" t="s">
        <v>591</v>
      </c>
      <c r="C148" s="6" t="s">
        <v>624</v>
      </c>
      <c r="D148" s="6">
        <v>-76.08</v>
      </c>
      <c r="E148" s="6">
        <v>-11.48</v>
      </c>
      <c r="F148" s="6">
        <v>7</v>
      </c>
      <c r="G148" s="7"/>
      <c r="H148" s="8"/>
      <c r="I148" s="8"/>
      <c r="J148" s="8"/>
      <c r="K148" s="7"/>
      <c r="L148" s="8"/>
      <c r="M148" s="8"/>
      <c r="N148" s="8"/>
      <c r="O148" s="7"/>
      <c r="P148" s="7"/>
      <c r="Q148" s="8"/>
      <c r="R148" s="7"/>
      <c r="S148" s="7"/>
      <c r="T148" s="7"/>
    </row>
    <row r="149" spans="1:20" x14ac:dyDescent="0.2">
      <c r="A149" s="5">
        <v>148</v>
      </c>
      <c r="B149" s="6" t="s">
        <v>591</v>
      </c>
      <c r="C149" s="6" t="s">
        <v>625</v>
      </c>
      <c r="D149" s="6">
        <v>-71.31</v>
      </c>
      <c r="E149" s="6">
        <v>-14.98</v>
      </c>
      <c r="F149" s="6">
        <v>38</v>
      </c>
      <c r="G149" s="7"/>
      <c r="H149" s="8"/>
      <c r="I149" s="8"/>
      <c r="J149" s="8"/>
      <c r="K149" s="7"/>
      <c r="L149" s="8"/>
      <c r="M149" s="8"/>
      <c r="N149" s="8"/>
      <c r="O149" s="7"/>
      <c r="P149" s="7"/>
      <c r="Q149" s="8"/>
      <c r="R149" s="7"/>
      <c r="S149" s="7"/>
      <c r="T149" s="7"/>
    </row>
    <row r="150" spans="1:20" x14ac:dyDescent="0.2">
      <c r="A150" s="5">
        <v>149</v>
      </c>
      <c r="B150" s="6" t="s">
        <v>591</v>
      </c>
      <c r="C150" s="6" t="s">
        <v>626</v>
      </c>
      <c r="D150" s="6">
        <v>-70.62</v>
      </c>
      <c r="E150" s="6">
        <v>-17.11</v>
      </c>
      <c r="F150" s="6">
        <v>54</v>
      </c>
      <c r="G150" s="7"/>
      <c r="H150" s="8"/>
      <c r="I150" s="8"/>
      <c r="J150" s="8"/>
      <c r="K150" s="7"/>
      <c r="L150" s="8"/>
      <c r="M150" s="8"/>
      <c r="N150" s="8"/>
      <c r="O150" s="7"/>
      <c r="P150" s="7"/>
      <c r="Q150" s="8"/>
      <c r="R150" s="7"/>
      <c r="S150" s="7"/>
      <c r="T150" s="7"/>
    </row>
    <row r="151" spans="1:20" x14ac:dyDescent="0.2">
      <c r="A151" s="5">
        <v>150</v>
      </c>
      <c r="B151" s="6" t="s">
        <v>591</v>
      </c>
      <c r="C151" s="6" t="s">
        <v>627</v>
      </c>
      <c r="D151" s="6">
        <v>-79.31</v>
      </c>
      <c r="E151" s="6">
        <v>-4.9400000000000004</v>
      </c>
      <c r="F151" s="6">
        <v>16</v>
      </c>
      <c r="G151" s="7"/>
      <c r="H151" s="8"/>
      <c r="I151" s="8"/>
      <c r="J151" s="8"/>
      <c r="K151" s="7"/>
      <c r="L151" s="8"/>
      <c r="M151" s="8"/>
      <c r="N151" s="8"/>
      <c r="O151" s="7"/>
      <c r="P151" s="7"/>
      <c r="Q151" s="8"/>
      <c r="R151" s="7"/>
      <c r="S151" s="7"/>
      <c r="T151" s="7"/>
    </row>
    <row r="152" spans="1:20" x14ac:dyDescent="0.2">
      <c r="A152" s="5">
        <v>151</v>
      </c>
      <c r="B152" s="6" t="s">
        <v>591</v>
      </c>
      <c r="C152" s="6" t="s">
        <v>628</v>
      </c>
      <c r="D152" s="6">
        <v>-78.67</v>
      </c>
      <c r="E152" s="6">
        <v>-6.73</v>
      </c>
      <c r="F152" s="6">
        <v>13.4</v>
      </c>
      <c r="G152" s="7"/>
      <c r="H152" s="8"/>
      <c r="I152" s="8"/>
      <c r="J152" s="8"/>
      <c r="K152" s="7"/>
      <c r="L152" s="8"/>
      <c r="M152" s="8"/>
      <c r="N152" s="8"/>
      <c r="O152" s="7"/>
      <c r="P152" s="7"/>
      <c r="Q152" s="8"/>
      <c r="R152" s="7"/>
      <c r="S152" s="7"/>
      <c r="T152" s="7"/>
    </row>
    <row r="153" spans="1:20" x14ac:dyDescent="0.2">
      <c r="A153" s="5">
        <v>152</v>
      </c>
      <c r="B153" s="6" t="s">
        <v>591</v>
      </c>
      <c r="C153" s="6" t="s">
        <v>629</v>
      </c>
      <c r="D153" s="6">
        <v>-75.09</v>
      </c>
      <c r="E153" s="6">
        <v>-13.69</v>
      </c>
      <c r="F153" s="6">
        <v>100</v>
      </c>
      <c r="G153" s="7"/>
      <c r="H153" s="8"/>
      <c r="I153" s="8"/>
      <c r="J153" s="8"/>
      <c r="K153" s="7"/>
      <c r="L153" s="8"/>
      <c r="M153" s="8"/>
      <c r="N153" s="8"/>
      <c r="O153" s="7"/>
      <c r="P153" s="7"/>
      <c r="Q153" s="8"/>
      <c r="R153" s="7"/>
      <c r="S153" s="7"/>
      <c r="T153" s="7"/>
    </row>
    <row r="154" spans="1:20" x14ac:dyDescent="0.2">
      <c r="A154" s="5">
        <v>153</v>
      </c>
      <c r="B154" s="6" t="s">
        <v>591</v>
      </c>
      <c r="C154" s="6" t="s">
        <v>630</v>
      </c>
      <c r="D154" s="6">
        <v>-71.31</v>
      </c>
      <c r="E154" s="6">
        <v>-14.91</v>
      </c>
      <c r="F154" s="6">
        <v>33</v>
      </c>
      <c r="G154" s="7"/>
      <c r="H154" s="8"/>
      <c r="I154" s="8"/>
      <c r="J154" s="8"/>
      <c r="K154" s="7"/>
      <c r="L154" s="8"/>
      <c r="M154" s="8"/>
      <c r="N154" s="8"/>
      <c r="O154" s="7"/>
      <c r="P154" s="7"/>
      <c r="Q154" s="8"/>
      <c r="R154" s="7"/>
      <c r="S154" s="7"/>
      <c r="T154" s="7"/>
    </row>
    <row r="155" spans="1:20" x14ac:dyDescent="0.2">
      <c r="A155" s="5">
        <v>154</v>
      </c>
      <c r="B155" s="6" t="s">
        <v>591</v>
      </c>
      <c r="C155" s="6" t="s">
        <v>631</v>
      </c>
      <c r="D155" s="6">
        <v>-70.61</v>
      </c>
      <c r="E155" s="6">
        <v>-17.25</v>
      </c>
      <c r="F155" s="6">
        <v>57</v>
      </c>
      <c r="G155" s="7"/>
      <c r="H155" s="8"/>
      <c r="I155" s="8"/>
      <c r="J155" s="8"/>
      <c r="K155" s="7"/>
      <c r="L155" s="8"/>
      <c r="M155" s="8"/>
      <c r="N155" s="8"/>
      <c r="O155" s="7"/>
      <c r="P155" s="7"/>
      <c r="Q155" s="8"/>
      <c r="R155" s="7"/>
      <c r="S155" s="7"/>
      <c r="T155" s="7"/>
    </row>
    <row r="156" spans="1:20" x14ac:dyDescent="0.2">
      <c r="A156" s="5">
        <v>155</v>
      </c>
      <c r="B156" s="6" t="s">
        <v>591</v>
      </c>
      <c r="C156" s="6" t="s">
        <v>632</v>
      </c>
      <c r="D156" s="6">
        <v>-76.13</v>
      </c>
      <c r="E156" s="6">
        <v>-11.6</v>
      </c>
      <c r="F156" s="6">
        <v>7.5</v>
      </c>
      <c r="G156" s="7"/>
      <c r="H156" s="8"/>
      <c r="I156" s="8"/>
      <c r="J156" s="8"/>
      <c r="K156" s="7"/>
      <c r="L156" s="8"/>
      <c r="M156" s="8"/>
      <c r="N156" s="8"/>
      <c r="O156" s="7"/>
      <c r="P156" s="7"/>
      <c r="Q156" s="8"/>
      <c r="R156" s="7"/>
      <c r="S156" s="7"/>
      <c r="T15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</vt:lpstr>
      <vt:lpstr>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2021-01-25T05:27:18Z</dcterms:created>
  <dcterms:modified xsi:type="dcterms:W3CDTF">2021-01-25T05:29:07Z</dcterms:modified>
</cp:coreProperties>
</file>