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30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<sst xmlns="http://schemas.openxmlformats.org/spreadsheetml/2006/main" count="13">
  <si>
    <t>Disciplina</t>
  </si>
  <si>
    <t>Carga Horária</t>
  </si>
  <si>
    <t>Semanas</t>
  </si>
  <si>
    <t>Minutos por dia</t>
  </si>
  <si>
    <t>QUANTOS DIAS DE ESTUDO POR SEMANA?</t>
  </si>
  <si>
    <t>Banco de Dados</t>
  </si>
  <si>
    <t>Raciocinio Computacional</t>
  </si>
  <si>
    <t>Matemática Aplicada em Computação</t>
  </si>
  <si>
    <t>Comunicação Aplicada</t>
  </si>
  <si>
    <t>Filosofia</t>
  </si>
  <si>
    <t>Entre aqui quantos dias da semana que deseja estudar</t>
  </si>
  <si>
    <t>Fundamento de Internet das Coisas</t>
  </si>
  <si>
    <t>Horas diárias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</si>
</sst>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5">
    <font>
      <sz val="10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sz val="12"/>
      <color theme="0"/>
      <name val="Calibri"/>
      <charset val="134"/>
      <scheme val="minor"/>
    </font>
    <font>
      <i/>
      <sz val="8"/>
      <color theme="0"/>
      <name val="Calibri"/>
      <charset val="134"/>
      <scheme val="minor"/>
    </font>
    <font>
      <sz val="10"/>
      <color theme="0"/>
      <name val="Calibri"/>
      <charset val="134"/>
      <scheme val="minor"/>
    </font>
    <font>
      <sz val="18"/>
      <color theme="0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1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3" fillId="14" borderId="16" applyNumberFormat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20" borderId="18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7" borderId="13" applyNumberFormat="0" applyAlignment="0" applyProtection="0">
      <alignment vertical="center"/>
    </xf>
    <xf numFmtId="0" fontId="12" fillId="12" borderId="15" applyNumberFormat="0" applyAlignment="0" applyProtection="0">
      <alignment vertical="center"/>
    </xf>
    <xf numFmtId="0" fontId="11" fillId="12" borderId="13" applyNumberFormat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2" borderId="4" xfId="0" applyFont="1" applyFill="1" applyBorder="1">
      <alignment vertical="center"/>
    </xf>
    <xf numFmtId="0" fontId="0" fillId="4" borderId="5" xfId="0" applyFont="1" applyFill="1" applyBorder="1">
      <alignment vertical="center"/>
    </xf>
    <xf numFmtId="0" fontId="0" fillId="4" borderId="6" xfId="0" applyFont="1" applyFill="1" applyBorder="1">
      <alignment vertical="center"/>
    </xf>
    <xf numFmtId="0" fontId="1" fillId="2" borderId="7" xfId="0" applyFont="1" applyFill="1" applyBorder="1">
      <alignment vertical="center"/>
    </xf>
    <xf numFmtId="0" fontId="0" fillId="4" borderId="8" xfId="0" applyFont="1" applyFill="1" applyBorder="1">
      <alignment vertical="center"/>
    </xf>
    <xf numFmtId="0" fontId="0" fillId="4" borderId="9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1" fillId="2" borderId="10" xfId="0" applyFont="1" applyFill="1" applyBorder="1">
      <alignment vertical="center"/>
    </xf>
    <xf numFmtId="0" fontId="0" fillId="4" borderId="11" xfId="0" applyFont="1" applyFill="1" applyBorder="1">
      <alignment vertical="center"/>
    </xf>
    <xf numFmtId="0" fontId="0" fillId="4" borderId="12" xfId="0" applyFont="1" applyFill="1" applyBorder="1">
      <alignment vertical="center"/>
    </xf>
    <xf numFmtId="0" fontId="4" fillId="5" borderId="0" xfId="0" applyFont="1" applyFill="1">
      <alignment vertical="center"/>
    </xf>
    <xf numFmtId="0" fontId="0" fillId="6" borderId="0" xfId="0" applyFill="1">
      <alignment vertical="center"/>
    </xf>
    <xf numFmtId="0" fontId="4" fillId="5" borderId="0" xfId="0" applyFont="1" applyFill="1">
      <alignment vertical="center"/>
    </xf>
    <xf numFmtId="0" fontId="5" fillId="5" borderId="0" xfId="0" applyFont="1" applyFill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4008890123628"/>
          <c:y val="0.026365795724465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Planilha1!$D$1</c:f>
              <c:strCache>
                <c:ptCount val="1"/>
                <c:pt idx="0">
                  <c:v>Minutos por 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Planilha1!$A$2:$A$7</c:f>
              <c:strCache>
                <c:ptCount val="6"/>
                <c:pt idx="0">
                  <c:v>Banco de Dados</c:v>
                </c:pt>
                <c:pt idx="1">
                  <c:v>Raciocinio Computacional</c:v>
                </c:pt>
                <c:pt idx="2">
                  <c:v>Matemática Aplicada em Computação</c:v>
                </c:pt>
                <c:pt idx="3">
                  <c:v>Comunicação Aplicada</c:v>
                </c:pt>
                <c:pt idx="4">
                  <c:v>Filosofia</c:v>
                </c:pt>
                <c:pt idx="5">
                  <c:v>Fundamento de Internet das Coisas</c:v>
                </c:pt>
              </c:strCache>
            </c:strRef>
          </c:cat>
          <c:val>
            <c:numRef>
              <c:f>Planilha1!$D$2:$D$7</c:f>
              <c:numCache>
                <c:formatCode>General</c:formatCode>
                <c:ptCount val="6"/>
                <c:pt idx="0">
                  <c:v>53</c:v>
                </c:pt>
                <c:pt idx="1">
                  <c:v>50</c:v>
                </c:pt>
                <c:pt idx="2">
                  <c:v>54</c:v>
                </c:pt>
                <c:pt idx="3">
                  <c:v>40</c:v>
                </c:pt>
                <c:pt idx="4">
                  <c:v>30</c:v>
                </c:pt>
                <c:pt idx="5">
                  <c:v>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585"/>
        <c:axId val="845687963"/>
      </c:radarChart>
      <c:catAx>
        <c:axId val="977675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5687963"/>
        <c:crosses val="autoZero"/>
        <c:auto val="1"/>
        <c:lblAlgn val="ctr"/>
        <c:lblOffset val="100"/>
        <c:noMultiLvlLbl val="0"/>
      </c:catAx>
      <c:valAx>
        <c:axId val="8456879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76758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414779830532"/>
          <c:y val="0.028503562945368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Planilha1!$D$1</c:f>
              <c:strCache>
                <c:ptCount val="1"/>
                <c:pt idx="0">
                  <c:v>Minutos por dia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40000"/>
                    <a:lumOff val="60000"/>
                  </a:schemeClr>
                </a:gs>
              </a:gsLst>
              <a:lin ang="1536000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elete val="1"/>
          </c:dLbls>
          <c:cat>
            <c:strRef>
              <c:f>Planilha1!$A$2:$A$7</c:f>
              <c:strCache>
                <c:ptCount val="6"/>
                <c:pt idx="0">
                  <c:v>Banco de Dados</c:v>
                </c:pt>
                <c:pt idx="1">
                  <c:v>Raciocinio Computacional</c:v>
                </c:pt>
                <c:pt idx="2">
                  <c:v>Matemática Aplicada em Computação</c:v>
                </c:pt>
                <c:pt idx="3">
                  <c:v>Comunicação Aplicada</c:v>
                </c:pt>
                <c:pt idx="4">
                  <c:v>Filosofia</c:v>
                </c:pt>
                <c:pt idx="5">
                  <c:v>Fundamento de Internet das Coisas</c:v>
                </c:pt>
              </c:strCache>
            </c:strRef>
          </c:cat>
          <c:val>
            <c:numRef>
              <c:f>Planilha1!$D$2:$D$7</c:f>
              <c:numCache>
                <c:formatCode>General</c:formatCode>
                <c:ptCount val="6"/>
                <c:pt idx="0">
                  <c:v>53</c:v>
                </c:pt>
                <c:pt idx="1">
                  <c:v>50</c:v>
                </c:pt>
                <c:pt idx="2">
                  <c:v>54</c:v>
                </c:pt>
                <c:pt idx="3">
                  <c:v>40</c:v>
                </c:pt>
                <c:pt idx="4">
                  <c:v>30</c:v>
                </c:pt>
                <c:pt idx="5">
                  <c:v>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0884207"/>
        <c:axId val="529730909"/>
      </c:barChart>
      <c:catAx>
        <c:axId val="54088420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9730909"/>
        <c:crosses val="autoZero"/>
        <c:auto val="1"/>
        <c:lblAlgn val="ctr"/>
        <c:lblOffset val="100"/>
        <c:noMultiLvlLbl val="0"/>
      </c:catAx>
      <c:valAx>
        <c:axId val="52973090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088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83185</xdr:colOff>
      <xdr:row>8</xdr:row>
      <xdr:rowOff>39370</xdr:rowOff>
    </xdr:from>
    <xdr:to>
      <xdr:col>2</xdr:col>
      <xdr:colOff>683260</xdr:colOff>
      <xdr:row>25</xdr:row>
      <xdr:rowOff>29845</xdr:rowOff>
    </xdr:to>
    <xdr:graphicFrame>
      <xdr:nvGraphicFramePr>
        <xdr:cNvPr id="10" name="Gráfico 9"/>
        <xdr:cNvGraphicFramePr/>
      </xdr:nvGraphicFramePr>
      <xdr:xfrm>
        <a:off x="83185" y="13538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708660</xdr:colOff>
      <xdr:row>8</xdr:row>
      <xdr:rowOff>49530</xdr:rowOff>
    </xdr:from>
    <xdr:to>
      <xdr:col>7</xdr:col>
      <xdr:colOff>233045</xdr:colOff>
      <xdr:row>25</xdr:row>
      <xdr:rowOff>40005</xdr:rowOff>
    </xdr:to>
    <xdr:graphicFrame>
      <xdr:nvGraphicFramePr>
        <xdr:cNvPr id="11" name="Gráfico 10"/>
        <xdr:cNvGraphicFramePr/>
      </xdr:nvGraphicFramePr>
      <xdr:xfrm>
        <a:off x="4680585" y="13639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tabSelected="1" zoomScale="175" zoomScaleNormal="175" workbookViewId="0">
      <selection activeCell="J12" sqref="J12"/>
    </sheetView>
  </sheetViews>
  <sheetFormatPr defaultColWidth="9.14285714285714" defaultRowHeight="12.75" outlineLevelRow="7"/>
  <cols>
    <col min="1" max="1" width="41.7142857142857" customWidth="1"/>
    <col min="2" max="2" width="17.8571428571429" customWidth="1"/>
    <col min="3" max="3" width="11.8571428571429" customWidth="1"/>
    <col min="4" max="5" width="22.7809523809524" customWidth="1"/>
  </cols>
  <sheetData>
    <row r="1" ht="13.5" spans="1:9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/>
      <c r="G1" s="4"/>
      <c r="H1" s="4"/>
      <c r="I1" s="18">
        <v>6</v>
      </c>
    </row>
    <row r="2" ht="13.5" spans="1:9">
      <c r="A2" s="5" t="s">
        <v>5</v>
      </c>
      <c r="B2" s="6">
        <v>75</v>
      </c>
      <c r="C2" s="6">
        <v>14</v>
      </c>
      <c r="D2" s="7">
        <f>ROUNDDOWN(B2/(C2*I1)*60,0)</f>
        <v>53</v>
      </c>
      <c r="E2" s="4"/>
      <c r="F2" s="4"/>
      <c r="G2" s="4"/>
      <c r="H2" s="4"/>
      <c r="I2" s="18"/>
    </row>
    <row r="3" spans="1:9">
      <c r="A3" s="8" t="s">
        <v>6</v>
      </c>
      <c r="B3" s="9">
        <v>75</v>
      </c>
      <c r="C3" s="9">
        <v>15</v>
      </c>
      <c r="D3" s="10">
        <f>ROUNDUP((B3/(C3*I1))*60,0)</f>
        <v>50</v>
      </c>
      <c r="E3" s="4"/>
      <c r="F3" s="4"/>
      <c r="G3" s="4"/>
      <c r="H3" s="4"/>
      <c r="I3" s="18"/>
    </row>
    <row r="4" spans="1:9">
      <c r="A4" s="8" t="s">
        <v>7</v>
      </c>
      <c r="B4" s="9">
        <v>75</v>
      </c>
      <c r="C4" s="9">
        <v>14</v>
      </c>
      <c r="D4" s="10">
        <f>ROUNDUP((B4/(C4*I1))*60,0)</f>
        <v>54</v>
      </c>
      <c r="E4" s="4"/>
      <c r="F4" s="4"/>
      <c r="G4" s="4"/>
      <c r="H4" s="4"/>
      <c r="I4" s="18"/>
    </row>
    <row r="5" spans="1:9">
      <c r="A5" s="8" t="s">
        <v>8</v>
      </c>
      <c r="B5" s="9">
        <v>60</v>
      </c>
      <c r="C5" s="9">
        <v>15</v>
      </c>
      <c r="D5" s="10">
        <f>ROUNDUP((B5/(C5*I1))*60,0)</f>
        <v>40</v>
      </c>
      <c r="E5" s="4"/>
      <c r="F5" s="4"/>
      <c r="G5" s="4"/>
      <c r="H5" s="4"/>
      <c r="I5" s="18"/>
    </row>
    <row r="6" spans="1:9">
      <c r="A6" s="8" t="s">
        <v>9</v>
      </c>
      <c r="B6" s="9">
        <v>45</v>
      </c>
      <c r="C6" s="9">
        <v>15</v>
      </c>
      <c r="D6" s="10">
        <f>ROUNDUP((B6/(C6*I1))*60,0)</f>
        <v>30</v>
      </c>
      <c r="E6" s="11" t="s">
        <v>10</v>
      </c>
      <c r="F6" s="11"/>
      <c r="G6" s="11"/>
      <c r="H6" s="11"/>
      <c r="I6" s="18"/>
    </row>
    <row r="7" spans="1:9">
      <c r="A7" s="12" t="s">
        <v>11</v>
      </c>
      <c r="B7" s="13">
        <v>75</v>
      </c>
      <c r="C7" s="13">
        <v>14</v>
      </c>
      <c r="D7" s="14">
        <f>ROUNDUP((B7/(C7*I1))*60,0)</f>
        <v>54</v>
      </c>
      <c r="E7" s="11"/>
      <c r="F7" s="11"/>
      <c r="G7" s="11"/>
      <c r="H7" s="11"/>
      <c r="I7" s="18"/>
    </row>
    <row r="8" spans="1:9">
      <c r="A8" s="15" t="s">
        <v>12</v>
      </c>
      <c r="B8" s="16"/>
      <c r="C8" s="16"/>
      <c r="D8" s="17">
        <f>ROUNDUP(SUM(D2:D7)/60,2)</f>
        <v>4.69</v>
      </c>
      <c r="E8" s="11"/>
      <c r="F8" s="11"/>
      <c r="G8" s="11"/>
      <c r="H8" s="11"/>
      <c r="I8" s="18"/>
    </row>
  </sheetData>
  <mergeCells count="3">
    <mergeCell ref="I1:I8"/>
    <mergeCell ref="E6:H8"/>
    <mergeCell ref="E1:H5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giuice</dc:creator>
  <cp:lastModifiedBy>giuice</cp:lastModifiedBy>
  <dcterms:created xsi:type="dcterms:W3CDTF">2018-08-02T23:31:30Z</dcterms:created>
  <dcterms:modified xsi:type="dcterms:W3CDTF">2018-08-03T01:00:39Z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1046-10.2.0.6020</vt:lpwstr>
  </property>
</Properties>
</file>