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</sheets>
  <externalReferences>
    <externalReference r:id="rId5"/>
    <externalReference r:id="rId6"/>
  </externalReferences>
  <definedNames>
    <definedName name="Amb_press">[1]Constants!$D$149</definedName>
    <definedName name="Amb_temp">[1]Constants!$D$148</definedName>
    <definedName name="API_Bitumen">'[1]Secondary inputs'!#REF!</definedName>
    <definedName name="API_dilbit_input">'[1]Secondary inputs'!$M$167</definedName>
    <definedName name="API_diluent">'[1]Heavy Oil Dilution'!$M$43</definedName>
    <definedName name="API_diluent_input">'[1]Secondary inputs'!$M$168</definedName>
    <definedName name="API_grav">'[1]Active Field'!$J$73</definedName>
    <definedName name="API_O">'[1]Flow Sheet'!$D$31</definedName>
    <definedName name="bbl_per_m3">[1]Constants!$E$36</definedName>
    <definedName name="bitumen_bbl_per_day">'[1]Heavy Oil Dilution'!$M$72</definedName>
    <definedName name="bitumen_tonne_per_day">'[1]Heavy Oil Dilution'!$M$71</definedName>
    <definedName name="blowdown_heat_recovery_HRSG">'[1]Secondary inputs'!$M$314</definedName>
    <definedName name="blowdown_heat_recovery_OTSG">'[1]Secondary inputs'!$M$285</definedName>
    <definedName name="Bottomhole_flowing_pressure">[1]Reservoir!$M$75</definedName>
    <definedName name="btu_per_J">[1]Constants!$E$43</definedName>
    <definedName name="btu_per_kWh">[1]Constants!$E$52</definedName>
    <definedName name="btu_per_MJ">[1]Constants!$E$44</definedName>
    <definedName name="Capacity_barge">'[1]Secondary inputs'!$M$671</definedName>
    <definedName name="Capacity_barge_LNG">'[1]Secondary inputs'!$M$577</definedName>
    <definedName name="Capacity_barge_pettransport">'[1]Secondary inputs'!$M$715</definedName>
    <definedName name="check_liq_storage">'[1]Secondary inputs'!$L$551</definedName>
    <definedName name="Cogeneration_upgrading">'[1]Secondary inputs'!$M$149</definedName>
    <definedName name="Composition_demethanizer_heavy">'[1]Secondary inputs'!$M$405:$M$416</definedName>
    <definedName name="Composition_demethanizer_light">'[1]Secondary inputs'!#REF!</definedName>
    <definedName name="Composition_membrane">'[1]Secondary inputs'!$M$430:$N$441</definedName>
    <definedName name="Composition_offsite_HC_gas">'[1]Secondary inputs'!$M$467:$M$478</definedName>
    <definedName name="Composition_Ryan_Holmes">'[1]Secondary inputs'!$M$451:$O$462</definedName>
    <definedName name="Composition_upgrader_gas">'[1]Secondary inputs'!$M$150:$M$161</definedName>
    <definedName name="Concentration_TEG_dehydrator">'[1]Secondary inputs'!#REF!</definedName>
    <definedName name="Country">'[1]Active Field'!$J$59</definedName>
    <definedName name="CpCvRatio">'[1]Flow Sheet'!$D$63</definedName>
    <definedName name="Daily_Usage_Engine_RyanHolmes">'[1]Secondary inputs'!$M$448</definedName>
    <definedName name="Data_sufficiency_flaring">'[1]Secondary inputs'!#REF!</definedName>
    <definedName name="delta_pressure_aircooler_AGR">'[1]Secondary inputs'!$M$387</definedName>
    <definedName name="delta_pressure_aircooler_dehydrator">'[1]Secondary inputs'!$M$366</definedName>
    <definedName name="delta_pressure_aircooler_demethanizer">'[1]Secondary inputs'!$M$399</definedName>
    <definedName name="delta_temperature_aircooler_AGR">'[1]Secondary inputs'!$M$386</definedName>
    <definedName name="delta_temperature_aircooler_dehydrator">'[1]Secondary inputs'!$M$365</definedName>
    <definedName name="delta_temperature_aircooler_demethanizer">'[1]Secondary inputs'!$M$398</definedName>
    <definedName name="Density_H2O">[1]Constants!$F$2413</definedName>
    <definedName name="Diameter_flaretip">'[1]Secondary inputs'!#REF!</definedName>
    <definedName name="dilbit_API_grav">'[1]Heavy Oil Dilution'!$M$78</definedName>
    <definedName name="dilbit_bbl_per_day">'[1]Heavy Oil Dilution'!$M$73</definedName>
    <definedName name="dilbit_sg">'[1]Heavy Oil Dilution'!$M$46</definedName>
    <definedName name="dilbit_tonne_per_day">'[1]Heavy Oil Dilution'!$M$76</definedName>
    <definedName name="diluent_bbl_per_day">'[1]Heavy Oil Dilution'!$M$74</definedName>
    <definedName name="diluent_Ocean_tanker_size">'[1]Secondary inputs'!$M$796</definedName>
    <definedName name="diluent_tonne_per_day">'[1]Heavy Oil Dilution'!$M$75</definedName>
    <definedName name="diluent_transport_distance_barge">'[1]Secondary inputs'!$M$792</definedName>
    <definedName name="diluent_transport_distance_pipeline">'[1]Secondary inputs'!$M$793</definedName>
    <definedName name="diluent_transport_distance_rail">'[1]Secondary inputs'!$M$794</definedName>
    <definedName name="diluent_transport_distance_tanker">'[1]Secondary inputs'!$M$791</definedName>
    <definedName name="diluent_transport_distance_truck">'[1]Secondary inputs'!$M$795</definedName>
    <definedName name="Distance_barge_pettransport">'[1]Secondary inputs'!$M$710</definedName>
    <definedName name="Distance_freighter_pettransport">'[1]Secondary inputs'!$M$709</definedName>
    <definedName name="Distance_gas_transmission">'[1]Secondary inputs'!$M$534</definedName>
    <definedName name="Distance_rail_pettransport">'[1]Secondary inputs'!$M$711</definedName>
    <definedName name="Distance_survey">'[1]Secondary inputs'!$M$7</definedName>
    <definedName name="Distance_truck_pettransport">'[1]Secondary inputs'!$M$712</definedName>
    <definedName name="Downhole_Pump_01">'[1]Active Field'!$J$48</definedName>
    <definedName name="Drilling_fuel_per_foot_horizontal">'[1]Secondary inputs'!$M$68</definedName>
    <definedName name="Drilling_fuel_per_foot_vertical">'[1]Secondary inputs'!$M$67</definedName>
    <definedName name="Duct_firing_HRSG">'[1]Secondary inputs'!$M$312</definedName>
    <definedName name="E_LHV_O_btu">'[1]Flow Sheet'!$D$46</definedName>
    <definedName name="Economizer_HRSG">'[1]Secondary inputs'!$M$318</definedName>
    <definedName name="Economizer_OTSG">'[1]Secondary inputs'!$M$289</definedName>
    <definedName name="Elec_grid_region">'[1]Secondary inputs'!$M$755</definedName>
    <definedName name="Electricity_mix_grid">'[1]Secondary inputs'!$N$759:$Q$765</definedName>
    <definedName name="Em_Comb">'[1]Flow Sheet'!#REF!</definedName>
    <definedName name="Em_Flare">'[1]Flow Sheet'!#REF!</definedName>
    <definedName name="Em_Fug">'[1]Flow Sheet'!#REF!</definedName>
    <definedName name="Em_Land">'[1]Flow Sheet'!#REF!</definedName>
    <definedName name="Em_Vent">'[1]Flow Sheet'!#REF!</definedName>
    <definedName name="Energy_intensity_airseparation">'[1]Secondary inputs'!$M$482</definedName>
    <definedName name="Energy_intensity_compressor">'[1]Secondary inputs'!$M$419</definedName>
    <definedName name="Energy_intensity_pipeline_engine_current">'[1]Secondary inputs'!$M$684</definedName>
    <definedName name="Energy_intensity_pipeline_engine_current_LNG">'[1]Secondary inputs'!$M$590</definedName>
    <definedName name="Energy_intensity_pipeline_engine_future">'[1]Secondary inputs'!$M$685</definedName>
    <definedName name="Energy_intensity_pipeline_engine_future_LNG">'[1]Secondary inputs'!$M$591</definedName>
    <definedName name="Energy_intensity_pipeline_turbine">'[1]Secondary inputs'!$M$683</definedName>
    <definedName name="Energy_intensity_pipeline_turbine_LNG">'[1]Secondary inputs'!$M$589</definedName>
    <definedName name="Energy_intensity_rail_to_dest">'[1]Secondary inputs'!$M$681</definedName>
    <definedName name="Energy_intensity_rail_to_dest_LNG">'[1]Secondary inputs'!$M$587</definedName>
    <definedName name="Energy_intensity_rail_to_dest_pettransport">'[1]Secondary inputs'!$M$726</definedName>
    <definedName name="Energy_intensity_refrigeration">'[1]Secondary inputs'!$M$418</definedName>
    <definedName name="Energy_intensity_regas">'[1]Secondary inputs'!$M$610</definedName>
    <definedName name="Eps_S">'[1]Secondary inputs'!$M$142</definedName>
    <definedName name="Eta_air_blower_HRSG">'[1]Secondary inputs'!$M$297</definedName>
    <definedName name="Eta_air_blower_OTSG">'[1]Secondary inputs'!$M$270</definedName>
    <definedName name="eta_blowdown_heat_rec_HRSG">'[1]Secondary inputs'!$M$315</definedName>
    <definedName name="eta_blowdown_heat_rec_OTSG">'[1]Secondary inputs'!$M$286</definedName>
    <definedName name="eta_compressor_AGR">'[1]Secondary inputs'!$M$389</definedName>
    <definedName name="eta_compressor_demeth">'[1]Secondary inputs'!$M$401</definedName>
    <definedName name="eta_compressor_flooding">'[1]Secondary inputs'!$M$493</definedName>
    <definedName name="eta_compressor_gasstorage">'[1]Secondary inputs'!$M$616</definedName>
    <definedName name="eta_compressor_injection_CO2">'[1]Secondary inputs'!$M$511</definedName>
    <definedName name="eta_compressor_lifting">'[1]Secondary inputs'!$M$499</definedName>
    <definedName name="eta_compressor_membrane">'[1]Secondary inputs'!$M$443</definedName>
    <definedName name="eta_compressor_PMC">'[1]Secondary inputs'!$M$529</definedName>
    <definedName name="eta_compressor_poststorage">'[1]Secondary inputs'!$M$625</definedName>
    <definedName name="eta_compressor_reinjection_gas">'[1]Secondary inputs'!$M$505</definedName>
    <definedName name="eta_compressor_reinjection_sourgas">'[1]Secondary inputs'!$M$517</definedName>
    <definedName name="eta_compressor_transmission">'[1]Secondary inputs'!$M$539</definedName>
    <definedName name="eta_compressor_VRU">'[1]Secondary inputs'!$M$523</definedName>
    <definedName name="eta_displacementpump_steamgen">'[1]Secondary inputs'!$M$334</definedName>
    <definedName name="eta_economizer_heat_rec_HRSG">'[1]Secondary inputs'!$M$320</definedName>
    <definedName name="eta_economizer_heat_rec_OTSG">'[1]Secondary inputs'!$M$291</definedName>
    <definedName name="eta_glycolpump_dehydrator">'[1]Secondary inputs'!$M$360</definedName>
    <definedName name="eta_grid_displaced">'[1]Secondary inputs'!$M$767</definedName>
    <definedName name="eta_grid_purchased">'[1]Secondary inputs'!$M$768</definedName>
    <definedName name="Eta_heater_treater_electric">'[1]Secondary inputs'!$M$136</definedName>
    <definedName name="Eta_heater_treater_gas">'[1]Secondary inputs'!$M$135</definedName>
    <definedName name="eta_preheater_heat_rec_HRSG">'[1]Secondary inputs'!$M$324</definedName>
    <definedName name="eta_preheater_heat_rec_OTSG">'[1]Secondary inputs'!$M$295</definedName>
    <definedName name="Eta_pump_well">'[1]Secondary inputs'!$M$102</definedName>
    <definedName name="eta_reboiler_AGR">'[1]Secondary inputs'!$M$385</definedName>
    <definedName name="Eta_reboiler_dehydrator">'[1]Secondary inputs'!$M$363</definedName>
    <definedName name="eta_reboiler_demethanizer">'[1]Secondary inputs'!$M$397</definedName>
    <definedName name="Eta_rig">'[1]Secondary inputs'!$M$15</definedName>
    <definedName name="Eta_S_el">'[1]Secondary inputs'!$M$145</definedName>
    <definedName name="Eta_S_fg">'[1]Secondary inputs'!$M$144</definedName>
    <definedName name="Eta_water_flood_pump">'[1]Secondary inputs'!#REF!</definedName>
    <definedName name="Eta_water_reinj_pump">'[1]Secondary inputs'!$M$254</definedName>
    <definedName name="f_FG_CS_FL">'[1]Secondary inputs'!$M$179</definedName>
    <definedName name="f_FG_CS_VRU">'[1]Secondary inputs'!$M$178</definedName>
    <definedName name="F_LHV_G">'[1]Flow Sheet'!$D$82</definedName>
    <definedName name="Feet_per_meter">[1]Constants!$E$10</definedName>
    <definedName name="Field_age">'[1]Active Field'!$J$61</definedName>
    <definedName name="Field_depth">'[1]Active Field'!$J$62</definedName>
    <definedName name="Field_level_flaring_01">'[1]Secondary inputs'!$M$349</definedName>
    <definedName name="Field_name">'[1]Active Field'!$J$60</definedName>
    <definedName name="Flaring_fracturing_flowback">'[1]Secondary inputs'!$M$26</definedName>
    <definedName name="Flaring_rate_liquefaction">'[1]Secondary inputs'!$M$559</definedName>
    <definedName name="Flood_gas_type">'[1]Active Field'!$J$90</definedName>
    <definedName name="FlowTable">'[1]Flow Sheet'!$F$4:$KS$89</definedName>
    <definedName name="FOR">'[1]Active Field'!$J$125</definedName>
    <definedName name="frac_barge_pettransport">'[1]Secondary inputs'!$M$705</definedName>
    <definedName name="frac_blend_crude_demeth">'[1]Secondary inputs'!$M$773</definedName>
    <definedName name="frac_blend_crude_RH">'[1]Secondary inputs'!$M$776</definedName>
    <definedName name="frac_freighter_pettransport">'[1]Secondary inputs'!$M$704</definedName>
    <definedName name="Frac_gas_storage_01">'[1]Secondary inputs'!$M$537</definedName>
    <definedName name="Frac_liquefaction_01">'[1]Secondary inputs'!$M$549</definedName>
    <definedName name="Frac_power_pipeline_engine_current">'[1]Secondary inputs'!$M$688</definedName>
    <definedName name="Frac_power_pipeline_engine_current_LNG">'[1]Secondary inputs'!$M$594</definedName>
    <definedName name="Frac_power_pipeline_engine_future">'[1]Secondary inputs'!$M$689</definedName>
    <definedName name="Frac_power_pipeline_engine_future_LNG">'[1]Secondary inputs'!$M$595</definedName>
    <definedName name="Frac_power_pipeline_turbine">'[1]Secondary inputs'!$M$687</definedName>
    <definedName name="Frac_power_pipeline_turbine_LNG">'[1]Secondary inputs'!$M$593</definedName>
    <definedName name="frac_rail_pettransport">'[1]Secondary inputs'!$M$706</definedName>
    <definedName name="frac_sell_unblended_NGL_demeth">'[1]Secondary inputs'!$M$774</definedName>
    <definedName name="frac_sell_unblended_NGL_RH">'[1]Secondary inputs'!$M$777</definedName>
    <definedName name="frac_solar_PV_gen">'[1]Secondary inputs'!$M$753</definedName>
    <definedName name="frac_truck_pettransport">'[1]Secondary inputs'!$M$707</definedName>
    <definedName name="frac_water_gasstorage">'[1]Secondary inputs'!#REF!</definedName>
    <definedName name="fraction_blowdown_recycled">'[1]Secondary inputs'!$M$268</definedName>
    <definedName name="fraction_CO2_lost_blowdown">'[1]Secondary inputs'!$M$487</definedName>
    <definedName name="Fraction_diluent">'[1]Active Field'!$J$127</definedName>
    <definedName name="Fraction_diluent_transport_barge">'[1]Secondary inputs'!$M$786</definedName>
    <definedName name="Fraction_diluent_transport_pipeline">'[1]Secondary inputs'!$M$787</definedName>
    <definedName name="Fraction_diluent_transport_rail">'[1]Secondary inputs'!$M$788</definedName>
    <definedName name="Fraction_diluent_transport_tanker">'[1]Secondary inputs'!$M$785</definedName>
    <definedName name="Fraction_diluent_transport_truck">'[1]Secondary inputs'!$M$789</definedName>
    <definedName name="fraction_disp_water_subsurface">'[1]Secondary inputs'!$M$183</definedName>
    <definedName name="fraction_disp_water_surface">'[1]Secondary inputs'!$M$184</definedName>
    <definedName name="Fraction_elec_onsite">'[1]Active Field'!$J$103</definedName>
    <definedName name="Fraction_oil_transport_barge">'[1]Active Field'!$J$142</definedName>
    <definedName name="Fraction_oil_transport_pipeline">'[1]Active Field'!$J$143</definedName>
    <definedName name="Fraction_oil_transport_rail">'[1]Active Field'!$J$144</definedName>
    <definedName name="Fraction_oil_transport_tanker">'[1]Active Field'!$J$141</definedName>
    <definedName name="Fraction_oil_transport_truck">'[1]Active Field'!$J$145</definedName>
    <definedName name="Fraction_remaining_gas_inj">'[1]Active Field'!$J$104</definedName>
    <definedName name="Fraction_steam_cogen">'[1]Active Field'!$J$106</definedName>
    <definedName name="Fraction_steam_solar">'[1]Active Field'!$J$107</definedName>
    <definedName name="Fraction_water_reinjected">'[1]Active Field'!$J$105</definedName>
    <definedName name="Fraction_wells_fractured">'[1]Secondary inputs'!$M$22</definedName>
    <definedName name="Fraction_wells_horizontal">'[1]Secondary inputs'!$M$18</definedName>
    <definedName name="fracturing_fuel_per_well">'[1]Secondary inputs'!$M$82</definedName>
    <definedName name="Frequency_gas_transmission_compressors">'[1]Secondary inputs'!$M$536</definedName>
    <definedName name="Friction_factor">'[1]Secondary inputs'!$M$100</definedName>
    <definedName name="Friction_loss_stream_distr">'[1]Secondary inputs'!$M$263</definedName>
    <definedName name="ft3_per_bbl">[1]Constants!$E$35</definedName>
    <definedName name="ft3_per_m3">[1]Constants!$E$39</definedName>
    <definedName name="Fuel_input_type_OTSG_crude">'[1]Secondary inputs'!$M$273</definedName>
    <definedName name="Fuel_input_type_OTSG_gas">'[1]Secondary inputs'!$M$272</definedName>
    <definedName name="Fuel_inputs_share_crude">'[1]Secondary inputs'!$K$693:$N$697</definedName>
    <definedName name="Fuel_inputs_share_LNG">'[1]Secondary inputs'!$K$599:$N$603</definedName>
    <definedName name="Fuel_inputs_share_petcoke">'[1]Secondary inputs'!$K$730:$N$733</definedName>
    <definedName name="Fug_emissions_chiller">'[1]Secondary inputs'!$M$424</definedName>
    <definedName name="Fugitive_loss_transmission">'[1]Secondary inputs'!$M$541</definedName>
    <definedName name="Fugitive_rate_liquefaction">'[1]Secondary inputs'!$M$560</definedName>
    <definedName name="Fugitives_rate_storage_comp">'[1]Secondary inputs'!$M$619</definedName>
    <definedName name="g_per_pound">[1]Constants!$E$22</definedName>
    <definedName name="gal_per_bbl">[1]Constants!$E$29</definedName>
    <definedName name="GAMMA_G">'[1]Flow Sheet'!$D$61</definedName>
    <definedName name="Gas_comp_C1">'[1]Active Field'!$J$77</definedName>
    <definedName name="Gas_comp_C2">'[1]Active Field'!$J$78</definedName>
    <definedName name="Gas_comp_C3">'[1]Active Field'!$J$79</definedName>
    <definedName name="Gas_comp_C4">'[1]Active Field'!$J$80</definedName>
    <definedName name="Gas_comp_CO2">'[1]Active Field'!$J$76</definedName>
    <definedName name="Gas_comp_H2S">'[1]Active Field'!$J$81</definedName>
    <definedName name="Gas_comp_N2">'[1]Active Field'!$J$75</definedName>
    <definedName name="Gas_flooding_01">'[1]Active Field'!$J$53</definedName>
    <definedName name="Gas_lifting_01">'[1]Active Field'!$J$52</definedName>
    <definedName name="Gas_processing_path">'[1]Active Field'!$J$116</definedName>
    <definedName name="Gas_sg">'[1]Fuel Specs'!$AM$136</definedName>
    <definedName name="Gas_system_01">'[1]Active Field'!$J$71</definedName>
    <definedName name="gas_type">[2]Input_Data!$B$7</definedName>
    <definedName name="Generator_type">'[1]Secondary inputs'!$M$751</definedName>
    <definedName name="GFIR">'[1]Active Field'!$J$89</definedName>
    <definedName name="GLIR">'[1]Active Field'!$J$88</definedName>
    <definedName name="GOR">'[1]Active Field'!$J$85</definedName>
    <definedName name="GOR_bubblepoint">'[1]Fuel Specs'!$M$72</definedName>
    <definedName name="GOR_OS">'[1]Flow Sheet'!$D$33</definedName>
    <definedName name="GOR_res">'[1]Fuel Specs'!$M$81</definedName>
    <definedName name="GOR_VF_cutoff">'[1]Secondary inputs'!$M$802</definedName>
    <definedName name="GWP_CH4">[1]Constants!$D$92</definedName>
    <definedName name="GWP_CO">[1]Constants!$D$91</definedName>
    <definedName name="GWP_CO2">[1]Constants!$D$90</definedName>
    <definedName name="GWP_N2O">[1]Constants!$D$94</definedName>
    <definedName name="GWP_VOC">[1]Constants!$D$93</definedName>
    <definedName name="Heat_loss_heater_treater">'[1]Secondary inputs'!$M$133</definedName>
    <definedName name="Heater_treater">'[1]Active Field'!$J$109</definedName>
    <definedName name="High_ecosystem_richness_01">'[1]Active Field'!$J$133</definedName>
    <definedName name="High_land_disturbance_01">'[1]Active Field'!$J$137</definedName>
    <definedName name="hp_per_kw">[1]Constants!$E$57</definedName>
    <definedName name="HV_btu_per_bbl">'[1]Fuel Specs'!#REF!</definedName>
    <definedName name="HV_MJ_per_bbl">'[1]Fuel Specs'!#REF!</definedName>
    <definedName name="HV_MJ_per_kg">'[1]Fuel Specs'!#REF!</definedName>
    <definedName name="ideal_gas_constant">[1]Constants!$E$71</definedName>
    <definedName name="Impurity_CH4_in_CO2">'[1]Secondary inputs'!$M$490</definedName>
    <definedName name="Impurity_N2_in_CO2">'[1]Secondary inputs'!$M$491</definedName>
    <definedName name="Iso_comp_a1">'[1]Fuel Specs'!$M$95</definedName>
    <definedName name="Iso_comp_a2">'[1]Fuel Specs'!$M$96</definedName>
    <definedName name="Iso_comp_a3">'[1]Fuel Specs'!$M$97</definedName>
    <definedName name="Iso_comp_a4">'[1]Fuel Specs'!$M$98</definedName>
    <definedName name="J_per_btu">[1]Constants!$E$45</definedName>
    <definedName name="kg_per_pound">[1]Constants!$E$19</definedName>
    <definedName name="Known_API_diluent_or_dilbit">'[1]Secondary inputs'!$M$166</definedName>
    <definedName name="Kvalue_amine_AGR">'[1]Secondary inputs'!$M$382</definedName>
    <definedName name="kw_per_hp">[1]Constants!$E$58</definedName>
    <definedName name="kWh_per_btu">[1]Constants!$E$51</definedName>
    <definedName name="kWh_per_MJ">[1]Constants!$E$50</definedName>
    <definedName name="Leakage_rate_sequestered_CO2">'[1]Secondary inputs'!$M$486</definedName>
    <definedName name="Length_lateral">'[1]Secondary inputs'!$M$19</definedName>
    <definedName name="LHV_diluent_btu_per_lb">'[1]Heavy Oil Dilution'!$M$80</definedName>
    <definedName name="LHV_diluent_mmbtu_per_bbl">'[1]Heavy Oil Dilution'!$M$79</definedName>
    <definedName name="LHV_G_scf">'[1]Flow Sheet'!$D$81</definedName>
    <definedName name="LHV_O_bbl">'[1]Flow Sheet'!$D$45</definedName>
    <definedName name="LHV_O_btu">'[1]Flow Sheet'!$D$43</definedName>
    <definedName name="Liquefaction_on_01">'[1]Secondary inputs'!$M$548</definedName>
    <definedName name="Liquid_unloading_automatic_01">'[1]Secondary inputs'!#REF!</definedName>
    <definedName name="Liquid_unloading_manual_01">'[1]Secondary inputs'!#REF!</definedName>
    <definedName name="Liquid_unloading_no_plunger_01">'[1]Secondary inputs'!#REF!</definedName>
    <definedName name="liters_per_bbl">[1]Constants!$E$33</definedName>
    <definedName name="liters_per_ft3">[1]Constants!$E$32</definedName>
    <definedName name="liters_per_gal">[1]Constants!$E$31</definedName>
    <definedName name="Load_ancillary_liquefaction">'[1]Secondary inputs'!$M$557</definedName>
    <definedName name="Load_compression_liquefaction">'[1]Secondary inputs'!$M$556</definedName>
    <definedName name="Load_factor_to_dest_barge">'[1]Secondary inputs'!$M$677</definedName>
    <definedName name="Load_factor_to_dest_barge_LNG">'[1]Secondary inputs'!$M$583</definedName>
    <definedName name="Load_factor_to_dest_barge_pettransport">'[1]Secondary inputs'!$M$722</definedName>
    <definedName name="Load_factor_to_dest_tanker">'[1]Secondary inputs'!$M$676</definedName>
    <definedName name="Load_factor_to_dest_tanker_LNG">'[1]Secondary inputs'!$M$582</definedName>
    <definedName name="Load_factor_to_dest_tanker_pettransport">'[1]Secondary inputs'!$M$721</definedName>
    <definedName name="Load_factor_to_orig_barge">'[1]Secondary inputs'!$M$679</definedName>
    <definedName name="Load_factor_to_orig_barge_LNG">'[1]Secondary inputs'!$M$585</definedName>
    <definedName name="Load_factor_to_orig_barge_pettransport">'[1]Secondary inputs'!$M$724</definedName>
    <definedName name="Load_factor_to_orig_tanker">'[1]Secondary inputs'!$M$678</definedName>
    <definedName name="Load_factor_to_orig_tanker_LNG">'[1]Secondary inputs'!$M$584</definedName>
    <definedName name="Load_factor_to_orig_tanker_pettransport">'[1]Secondary inputs'!$M$723</definedName>
    <definedName name="Loss_gaseous_OTSG">'[1]Secondary inputs'!$M$282</definedName>
    <definedName name="Loss_liquid_OTSG">'[1]Secondary inputs'!$M$283</definedName>
    <definedName name="Loss_shell_HRSG">'[1]Secondary inputs'!$M$311</definedName>
    <definedName name="Loss_shell_OTSG">'[1]Secondary inputs'!$M$281</definedName>
    <definedName name="Losses_customermeter">'[1]Secondary inputs'!$M$739</definedName>
    <definedName name="Losses_enduse">'[1]Secondary inputs'!$M$740</definedName>
    <definedName name="Losses_feed">'[1]Secondary inputs'!$M$699</definedName>
    <definedName name="Losses_feed_LNG">'[1]Secondary inputs'!$M$605</definedName>
    <definedName name="Losses_feed_pettransport">'[1]Secondary inputs'!$M$735</definedName>
    <definedName name="Low_ecosystem_richness_01">'[1]Active Field'!$J$131</definedName>
    <definedName name="Low_land_disturbance_01">'[1]Active Field'!$J$135</definedName>
    <definedName name="M_DO">'[1]Flow Sheet'!#REF!</definedName>
    <definedName name="M_LPG">'[1]Flow Sheet'!$D$9</definedName>
    <definedName name="M_O">'[1]Flow Sheet'!$D$8</definedName>
    <definedName name="M_PO">'[1]Flow Sheet'!#REF!</definedName>
    <definedName name="M_RB">'[1]Flow Sheet'!#REF!</definedName>
    <definedName name="M_SO">'[1]Flow Sheet'!#REF!</definedName>
    <definedName name="M_TOTGAS">'[1]Flow Sheet'!$D$24</definedName>
    <definedName name="m3_per_bbl">[1]Constants!$E$34</definedName>
    <definedName name="Mass_balance_tolerance">'[1]Active Field'!$N$241</definedName>
    <definedName name="Med_ecosystem_richness_01">'[1]Active Field'!$J$132</definedName>
    <definedName name="Med_land_disturbance_01">'[1]Active Field'!$J$136</definedName>
    <definedName name="Meters_per_inch">[1]Constants!$E$12</definedName>
    <definedName name="Mi_per_km">[1]Constants!$E$14</definedName>
    <definedName name="MJ_per_btu">[1]Constants!$E$46</definedName>
    <definedName name="MJ_per_mmbtu">[1]Constants!$E$47</definedName>
    <definedName name="mmbtu_per_MWh">[1]Constants!$E$53</definedName>
    <definedName name="Model_type_AGR">'[1]Secondary inputs'!$M$371</definedName>
    <definedName name="Model_type_dehydration">'[1]Secondary inputs'!$M$355</definedName>
    <definedName name="Model_type_demethanizer">'[1]Secondary inputs'!$M$394</definedName>
    <definedName name="Moisture_outlet_dehydration">'[1]Secondary inputs'!$M$356</definedName>
    <definedName name="mol_per_scf">[1]Constants!$E$38</definedName>
    <definedName name="MW_G">'[1]Flow Sheet'!$D$77</definedName>
    <definedName name="MW_GASES">'[1]Fuel Specs'!$C$122:$C$133</definedName>
    <definedName name="Natural_gas_reinjection_01">'[1]Active Field'!$J$50</definedName>
    <definedName name="NG_fuel_share_HRSG_offsite">'[1]Secondary inputs'!$M$307</definedName>
    <definedName name="NG_fuel_share_HRSG_produced">'[1]Secondary inputs'!$M$308</definedName>
    <definedName name="NG_fuel_share_OTSG_offsite">'[1]Secondary inputs'!$M$275</definedName>
    <definedName name="NG_fuel_share_OTSG_produced">'[1]Secondary inputs'!$M$276</definedName>
    <definedName name="NG_to_liq_mmtpa">'[1]Secondary inputs'!$M$553</definedName>
    <definedName name="NG_to_liq_tonnesday">'[1]Secondary inputs'!$M$554</definedName>
    <definedName name="NG_to_regas_tonnesday">'[1]Secondary inputs'!#REF!</definedName>
    <definedName name="Num_CO2_inj_wells">'[1]Secondary inputs'!$M$636</definedName>
    <definedName name="Num_flood_wells">'[1]Secondary inputs'!$M$646</definedName>
    <definedName name="Num_HC_inj_wells">'[1]Secondary inputs'!$M$631</definedName>
    <definedName name="Num_prod_wells">'[1]Active Field'!$J$64</definedName>
    <definedName name="Num_water_inj_wells">'[1]Active Field'!$J$65</definedName>
    <definedName name="Number_stages_separator">'[1]Secondary inputs'!$M$118</definedName>
    <definedName name="Number_well_workovers">'[1]Secondary inputs'!$M$28</definedName>
    <definedName name="Number_wells_dry">'[1]Secondary inputs'!$M$10</definedName>
    <definedName name="Number_wells_exploratory">'[1]Secondary inputs'!$M$11</definedName>
    <definedName name="Number_wells_per_separator">'[1]Secondary inputs'!#REF!</definedName>
    <definedName name="Numtips_flare">'[1]Secondary inputs'!#REF!</definedName>
    <definedName name="Numwells_flare">'[1]Secondary inputs'!#REF!</definedName>
    <definedName name="O_Cp_a1">[1]Constants!$F$80</definedName>
    <definedName name="O_Cp_a2">[1]Constants!$F$81</definedName>
    <definedName name="O_Cp_a3">[1]Constants!$F$82</definedName>
    <definedName name="O_Cp_a4">[1]Constants!$F$83</definedName>
    <definedName name="O_FVF_bub">'[1]Fuel Specs'!$M$83</definedName>
    <definedName name="O_FVF_bub_a1">'[1]Fuel Specs'!$M$87</definedName>
    <definedName name="O_FVF_bub_a2">'[1]Fuel Specs'!$M$88</definedName>
    <definedName name="O_FVF_bub_a3">'[1]Fuel Specs'!$M$89</definedName>
    <definedName name="O_FVF_bub_a4">'[1]Fuel Specs'!$M$90</definedName>
    <definedName name="O_FVF_bub_a5">'[1]Fuel Specs'!$M$91</definedName>
    <definedName name="O_HHV_a1">'[1]Fuel Specs'!$M$111</definedName>
    <definedName name="O_HHV_a2">'[1]Fuel Specs'!$M$112</definedName>
    <definedName name="O_HHV_a3">'[1]Fuel Specs'!$M$113</definedName>
    <definedName name="O_HHV_a4">'[1]Fuel Specs'!$M$114</definedName>
    <definedName name="O_LHV_a1">'[1]Fuel Specs'!$M$103</definedName>
    <definedName name="O_LHV_a2">'[1]Fuel Specs'!$M$104</definedName>
    <definedName name="O_LHV_a3">'[1]Fuel Specs'!$M$105</definedName>
    <definedName name="O_LHV_a4">'[1]Fuel Specs'!$M$106</definedName>
    <definedName name="O2_excess_duct">'[1]Steam Generation'!$M$182</definedName>
    <definedName name="O2_excess_OTSG">'[1]Secondary inputs'!$M$277</definedName>
    <definedName name="O2_excess_turbine">'[1]Steam Generation'!$M$181</definedName>
    <definedName name="Ocean_tanker_size">'[1]Active Field'!$J$152</definedName>
    <definedName name="Offshore_01">'[1]Active Field'!$J$70</definedName>
    <definedName name="Oil_density_kg_per_bbl">'[1]Fuel Specs'!$M$12</definedName>
    <definedName name="Oil_prod">'[1]Active Field'!$J$63</definedName>
    <definedName name="Oil_sands_mine_int_01">'[1]Active Field'!$J$55</definedName>
    <definedName name="Oil_sands_mine_nonint_01">'[1]Active Field'!$J$56</definedName>
    <definedName name="Oil_sg">'[1]Fuel Specs'!$M$11</definedName>
    <definedName name="Oil_transport_distance_barge">'[1]Active Field'!$J$148</definedName>
    <definedName name="Oil_transport_distance_pipeline">'[1]Active Field'!$J$149</definedName>
    <definedName name="Oil_transport_distance_rail">'[1]Active Field'!$J$150</definedName>
    <definedName name="Oil_transport_distance_tanker">'[1]Active Field'!$J$147</definedName>
    <definedName name="Oil_transport_distance_truck">'[1]Active Field'!$J$151</definedName>
    <definedName name="P">'[1]Flow Sheet'!$D$29</definedName>
    <definedName name="p_bubblepoint">'[1]Fuel Specs'!$M$73</definedName>
    <definedName name="p_disc_PMC">'[1]Secondary inputs'!$M$528</definedName>
    <definedName name="P_PCC">'[1]Flow Sheet'!$D$67</definedName>
    <definedName name="pbub_a1">'[1]Fuel Specs'!$M$77</definedName>
    <definedName name="pbub_a2">'[1]Fuel Specs'!$M$78</definedName>
    <definedName name="pbub_a3">'[1]Fuel Specs'!$M$79</definedName>
    <definedName name="PC_nonNG">'[1]Secondary inputs'!$M$804</definedName>
    <definedName name="Perc_CO2_breakthrough">'[1]Active Field'!$J$97</definedName>
    <definedName name="Perc_sequestration_credit">'[1]Active Field'!$J$101</definedName>
    <definedName name="Pounds_per_kg">[1]Constants!$E$18</definedName>
    <definedName name="Preheater_HRSG">'[1]Secondary inputs'!$M$322</definedName>
    <definedName name="Preheater_OTSG">'[1]Secondary inputs'!$M$293</definedName>
    <definedName name="Pressure_CO2_miscibility">'[1]Secondary inputs'!#REF!</definedName>
    <definedName name="Pressure_dehydrator">'[1]Secondary inputs'!$M$359</definedName>
    <definedName name="Pressure_demethanizer_col">'[1]Secondary inputs'!$M$395</definedName>
    <definedName name="Pressure_diluent">'[1]Secondary inputs'!$M$170</definedName>
    <definedName name="Pressure_diluted_bitumen">'[1]Secondary inputs'!$M$172</definedName>
    <definedName name="Pressure_disc_gasstorage">'[1]Secondary inputs'!$M$615</definedName>
    <definedName name="Pressure_disc_poststorage">'[1]Secondary inputs'!$M$624</definedName>
    <definedName name="Pressure_drop_elev">'[1]Well and downhole pump'!$M$68</definedName>
    <definedName name="Pressure_drop_total">'[1]Well and downhole pump'!$M$67</definedName>
    <definedName name="Pressure_excess_wellbore">'[1]Secondary inputs'!#REF!</definedName>
    <definedName name="Pressure_feedgas_AGR">'[1]Secondary inputs'!$M$383</definedName>
    <definedName name="Pressure_first_separator">'[1]Secondary inputs'!$M$119</definedName>
    <definedName name="Pressure_gasdistributed">'[1]Secondary inputs'!$M$747</definedName>
    <definedName name="Pressure_gasimport">'[1]Secondary inputs'!$M$745</definedName>
    <definedName name="Pressure_import_diluent">'[1]Secondary inputs'!$M$779</definedName>
    <definedName name="Pressure_inlet_RyanHolmes">'[1]Secondary inputs'!#REF!</definedName>
    <definedName name="Pressure_loss_choke_wellhead">'[1]Secondary inputs'!$M$264</definedName>
    <definedName name="Pressure_loss_fric">'[1]Water Injection'!$M$49</definedName>
    <definedName name="Pressure_makeup_H2O">'[1]Secondary inputs'!$M$219</definedName>
    <definedName name="Pressure_makeupH2Oinlet_steamgen">'[1]Secondary inputs'!$M$327</definedName>
    <definedName name="Pressure_mined_bitumen">'[1]Secondary inputs'!$M$108</definedName>
    <definedName name="Pressure_offsite_CO2">'[1]Secondary inputs'!$M$489</definedName>
    <definedName name="Pressure_offsite_gas">'[1]Secondary inputs'!$M$480</definedName>
    <definedName name="Pressure_offsite_N2">'[1]Secondary inputs'!$M$484</definedName>
    <definedName name="Pressure_operating_AGR">'[1]Secondary inputs'!$M$384</definedName>
    <definedName name="Pressure_outlet_storage_separator">'[1]Secondary inputs'!$M$657</definedName>
    <definedName name="Pressure_RecycledProdH2Oinlet_steamgen">'[1]Secondary inputs'!$M$330</definedName>
    <definedName name="Pressure_second_separator">'[1]Secondary inputs'!$M$120</definedName>
    <definedName name="Pressure_steam_generator_exit">'[1]Secondary inputs'!$M$337</definedName>
    <definedName name="Pressure_third_separator">'[1]Secondary inputs'!$M$121</definedName>
    <definedName name="Pressure_transmission_system_discharge">'[1]Secondary inputs'!$M$535</definedName>
    <definedName name="Pressure_WasteH2O_steamgen">'[1]Secondary inputs'!$M$333</definedName>
    <definedName name="Pressure_water_flood_pump">'[1]Secondary inputs'!#REF!</definedName>
    <definedName name="Pressure_water_reinj_pump">'[1]Secondary inputs'!$M$253</definedName>
    <definedName name="Prime_mover_type_AGR">'[1]Secondary inputs'!$M$390</definedName>
    <definedName name="Prime_mover_type_demeth">'[1]Secondary inputs'!$M$402</definedName>
    <definedName name="Prime_mover_type_flooding">'[1]Secondary inputs'!$M$494</definedName>
    <definedName name="Prime_mover_type_gasstorage">'[1]Secondary inputs'!$M$617</definedName>
    <definedName name="Prime_mover_type_injection_CO2">'[1]Secondary inputs'!$M$512</definedName>
    <definedName name="Prime_mover_type_lifting">'[1]Secondary inputs'!$M$500</definedName>
    <definedName name="Prime_mover_type_membrane">'[1]Secondary inputs'!$M$444</definedName>
    <definedName name="Prime_mover_type_PMC">'[1]Secondary inputs'!$M$530</definedName>
    <definedName name="Prime_mover_type_poststorage">'[1]Secondary inputs'!$M$626</definedName>
    <definedName name="Prime_mover_type_reinjection_gas">'[1]Secondary inputs'!$M$506</definedName>
    <definedName name="Prime_mover_type_reinjection_sourgas">'[1]Secondary inputs'!$M$518</definedName>
    <definedName name="Prime_mover_type_transmission">'[1]Secondary inputs'!$M$540</definedName>
    <definedName name="Prime_mover_type_VRU">'[1]Secondary inputs'!$M$524</definedName>
    <definedName name="Prime_mover_type_water_reinj_pump">'[1]Secondary inputs'!$M$255</definedName>
    <definedName name="Prime_mover_type_well">'[1]Secondary inputs'!$M$103</definedName>
    <definedName name="Primer_mover_type_water_flood_pump">'[1]Secondary inputs'!#REF!</definedName>
    <definedName name="Prod_index">'[1]Active Field'!$J$67</definedName>
    <definedName name="Prod_water_storage_separator">'[1]Secondary inputs'!$M$658</definedName>
    <definedName name="psi_per_kpa">[1]Constants!$E$63</definedName>
    <definedName name="Q_G">'[1]Flow Sheet'!$D$78</definedName>
    <definedName name="Q_O_bbl">'[1]Flow Sheet'!$D$41</definedName>
    <definedName name="Q_W_bbl">'[1]Flow Sheet'!$D$88</definedName>
    <definedName name="Quality_after_blowdown">'[1]Secondary inputs'!$M$266</definedName>
    <definedName name="Quality_generator_outlet">'[1]Secondary inputs'!$M$267</definedName>
    <definedName name="R_comp_AGR">'[1]Acid Gas Removal'!$M$160</definedName>
    <definedName name="R_comp_CO2_AGR">'[1]CO2 Reinjection Compressor'!$M$42</definedName>
    <definedName name="R_comp_CO2_MEM">'[1]CO2 Reinjection Compressor'!$M$71</definedName>
    <definedName name="R_comp_CO2_RH">'[1]CO2 Reinjection Compressor'!$M$99</definedName>
    <definedName name="R_comp_demeth">[1]Demethanizer!$M$183</definedName>
    <definedName name="R_comp_demeth_inlet">[1]Demethanizer!$M$44</definedName>
    <definedName name="R_comp_GFC">'[1]Gas Flooding Compressor'!$M$60</definedName>
    <definedName name="R_comp_GLC">'[1]Gas Lifting Compressor'!$M$40</definedName>
    <definedName name="R_comp_GRC">'[1]Gas Reinjection Compressor'!$M$39</definedName>
    <definedName name="R_comp_MEM">'[1]CO2 Membrane'!$M$61</definedName>
    <definedName name="R_comp_PMC">'[1]Pre-membrane Compressor'!$M$38</definedName>
    <definedName name="R_comp_PSC">'[1]Post-Storage Compressor'!$M$37</definedName>
    <definedName name="R_comp_SE1">[1]Separation!$M$105</definedName>
    <definedName name="R_comp_SE2">[1]Separation!$M$133</definedName>
    <definedName name="R_comp_SE3">[1]Separation!$M$162</definedName>
    <definedName name="R_comp_SGRC">'[1]Sour Gas Reinjection Compressor'!$M$40</definedName>
    <definedName name="R_comp_STC">'[1]Storage Compressor'!$M$37</definedName>
    <definedName name="R_comp_TC">'[1]Gas transmission compressors'!$M$72</definedName>
    <definedName name="R_comp_TC_init">'[1]Gas transmission compressors'!$M$46</definedName>
    <definedName name="R_comp_VRU">'[1]VRU Compressor'!$M$39</definedName>
    <definedName name="Ratio_cp_cv">'[1]Secondary inputs'!#REF!</definedName>
    <definedName name="Ratio_NGL_product">'[1]Secondary inputs'!$M$396</definedName>
    <definedName name="Ratio_reflux_dehydrator">'[1]Secondary inputs'!$M$364</definedName>
    <definedName name="Ratio_reflux_reboiler_AGR">'[1]Secondary inputs'!$M$379</definedName>
    <definedName name="REC_fracturing_flowback">'[1]Secondary inputs'!$M$27</definedName>
    <definedName name="Res_press">'[1]Active Field'!$J$68</definedName>
    <definedName name="Res_temp">'[1]Active Field'!$J$69</definedName>
    <definedName name="rho_air_stp">[1]Constants!$D$150</definedName>
    <definedName name="RHO_O_LB">'[1]Flow Sheet'!$D$39</definedName>
    <definedName name="RHO_W_lb">'[1]Flow Sheet'!$D$86</definedName>
    <definedName name="sec_per_day">[1]Constants!$E$70</definedName>
    <definedName name="Size_freighter_pettransport">'[1]Secondary inputs'!$M$714</definedName>
    <definedName name="Small_sources_adder">'[1]Active Field'!$J$154</definedName>
    <definedName name="Solar_PV_on_01">'[1]Secondary inputs'!$M$752</definedName>
    <definedName name="SOR">'[1]Active Field'!$J$102</definedName>
    <definedName name="Source_CO2">'[1]Active Field'!$J$98</definedName>
    <definedName name="Speed_barge">'[1]Secondary inputs'!$M$673</definedName>
    <definedName name="Speed_barge_LNG">'[1]Secondary inputs'!$M$580</definedName>
    <definedName name="Speed_barge_pettransport">'[1]Secondary inputs'!$M$718</definedName>
    <definedName name="Speed_tanker">'[1]Secondary inputs'!$M$672</definedName>
    <definedName name="Speed_tanker_LNG">'[1]Secondary inputs'!$M$579</definedName>
    <definedName name="Speed_tanker_pettransport">'[1]Secondary inputs'!$M$717</definedName>
    <definedName name="Stabilizer">'[1]Active Field'!$J$110</definedName>
    <definedName name="Standard_pressure_before_dilution">'[1]Secondary inputs'!$M$174</definedName>
    <definedName name="Standard_temperature_before_dilution">'[1]Secondary inputs'!$M$173</definedName>
    <definedName name="Steam_flooding_01">'[1]Active Field'!$J$54</definedName>
    <definedName name="Steam_injection_type">'[1]Secondary inputs'!$M$260</definedName>
    <definedName name="T">'[1]Flow Sheet'!$D$27</definedName>
    <definedName name="T_ABS">'[1]Flow Sheet'!$D$28</definedName>
    <definedName name="T_PCC">'[1]Flow Sheet'!$D$65</definedName>
    <definedName name="T_S">'[1]Secondary inputs'!$M$141</definedName>
    <definedName name="Technologies_makeup_water_treatment">'[1]Secondary inputs'!$I$225:$O$248</definedName>
    <definedName name="Technologies_prod_water_treatment">'[1]Secondary inputs'!$I$190:$O$213</definedName>
    <definedName name="TEG_water_ratio_dehydrator">'[1]Secondary inputs'!$M$358</definedName>
    <definedName name="Temperature_chiller_outlet">'[1]Secondary inputs'!$M$423</definedName>
    <definedName name="Temperature_diluent">'[1]Secondary inputs'!$M$169</definedName>
    <definedName name="Temperature_diluted_bitumen">'[1]Secondary inputs'!$M$171</definedName>
    <definedName name="Temperature_gasdistributed">'[1]Secondary inputs'!$M$746</definedName>
    <definedName name="Temperature_gasimport">'[1]Secondary inputs'!$M$744</definedName>
    <definedName name="Temperature_heater_treater">'[1]Secondary inputs'!$M$132</definedName>
    <definedName name="Temperature_HRSG_inlet">'[1]Steam Generation'!$M$180</definedName>
    <definedName name="Temperature_import_diluent">'[1]Secondary inputs'!$M$778</definedName>
    <definedName name="Temperature_inlet_air_OTSG">'[1]Secondary inputs'!$M$278</definedName>
    <definedName name="Temperature_inlet_RyanHolmes">'[1]Secondary inputs'!#REF!</definedName>
    <definedName name="Temperature_makeup_H2O">'[1]Secondary inputs'!$M$218</definedName>
    <definedName name="Temperature_makeupH2Oinlet_steamgen">'[1]Secondary inputs'!$M$326</definedName>
    <definedName name="Temperature_mined_bitumen">'[1]Secondary inputs'!$M$107</definedName>
    <definedName name="Temperature_offsite_CO2">'[1]Secondary inputs'!$M$488</definedName>
    <definedName name="Temperature_offsite_gas">'[1]Secondary inputs'!$M$479</definedName>
    <definedName name="Temperature_offsite_N2">'[1]Secondary inputs'!$M$483</definedName>
    <definedName name="Temperature_outlet_exhaust_HRSG">'[1]Secondary inputs'!$M$310</definedName>
    <definedName name="Temperature_outlet_exhaust_HRSG_before_economizer">'[1]Secondary inputs'!$M$319</definedName>
    <definedName name="Temperature_outlet_exhaust_HRSG_before_preheater">'[1]Secondary inputs'!$M$323</definedName>
    <definedName name="Temperature_outlet_exhaust_OTSG">'[1]Secondary inputs'!$M$279</definedName>
    <definedName name="Temperature_outlet_exhaust_OTSG_before_economizer">'[1]Secondary inputs'!$M$290</definedName>
    <definedName name="Temperature_outlet_exhaust_OTSG_before_preheater">'[1]Secondary inputs'!$M$294</definedName>
    <definedName name="Temperature_outlet_storage_separator">'[1]Secondary inputs'!$M$656</definedName>
    <definedName name="Temperature_RecycledProdH2Oinlet_steamgen">'[1]Secondary inputs'!$M$329</definedName>
    <definedName name="Temperature_regeneration_AGR">'[1]Secondary inputs'!$M$381</definedName>
    <definedName name="Temperature_regeneration_dehydrator">'[1]Secondary inputs'!$M$362</definedName>
    <definedName name="Temperature_turbine_exhaust">'[1]Steam Generation'!$M$179</definedName>
    <definedName name="Temperature_WasteH2O_steamgen">'[1]Secondary inputs'!$M$332</definedName>
    <definedName name="Temperature_water_blowdown_OTSG">'[1]Secondary inputs'!$M$287</definedName>
    <definedName name="Timeframe_land_use">'[1]Secondary inputs'!$M$25</definedName>
    <definedName name="TOTMMSCF">'[1]Flow Sheet'!$D$62</definedName>
    <definedName name="Trans_comp_inlet_P">'[1]Secondary inputs'!$M$542</definedName>
    <definedName name="Trans_pipe_p_drop_per_distance">'[1]Secondary inputs'!$M$543</definedName>
    <definedName name="Turbine_part_load">'[1]Secondary inputs'!$M$305</definedName>
    <definedName name="Turbine_type_HRSG">'[1]Secondary inputs'!$M$299</definedName>
    <definedName name="Turbine_user_eff">'[1]Secondary inputs'!$M$301</definedName>
    <definedName name="Turbine_user_excess_air">'[1]Secondary inputs'!$M$303</definedName>
    <definedName name="Turbine_user_loss">'[1]Secondary inputs'!$M$304</definedName>
    <definedName name="Turbine_user_specific_power">'[1]Secondary inputs'!$M$302</definedName>
    <definedName name="Turbine_user_temp">'[1]Secondary inputs'!$M$300</definedName>
    <definedName name="Type_amine_AGR">'[1]Secondary inputs'!$M$372</definedName>
    <definedName name="Type_flaretip">'[1]Secondary inputs'!#REF!</definedName>
    <definedName name="Type_glycolpump_dehydrator">'[1]Secondary inputs'!#REF!</definedName>
    <definedName name="Type_heater_treater">'[1]Secondary inputs'!$M$134</definedName>
    <definedName name="Type_reboiler_AGR">'[1]Secondary inputs'!$M$380</definedName>
    <definedName name="Type_reboiler_dehydrator">'[1]Secondary inputs'!$M$361</definedName>
    <definedName name="Type_S">'[1]Secondary inputs'!$M$143</definedName>
    <definedName name="UncertDist">[1]Uncertainty!$B$6:$B$10</definedName>
    <definedName name="Upgrader_type">'[1]Active Field'!$J$111</definedName>
    <definedName name="US_field_name_lookup">'[1]Secondary inputs'!$M$350</definedName>
    <definedName name="use_default_activity">'[1]Secondary inputs'!$M$811</definedName>
    <definedName name="User_specified_steam_pressure_01">'[1]Secondary inputs'!$M$336</definedName>
    <definedName name="Velocity_flaretip">'[1]Secondary inputs'!#REF!</definedName>
    <definedName name="Volume_per_well_fractured">'[1]Secondary inputs'!$M$23</definedName>
    <definedName name="VOR">'[1]Active Field'!$J$126</definedName>
    <definedName name="W_TDS">'[1]Secondary inputs'!$M$96</definedName>
    <definedName name="Water_content_gas">'[1]Secondary inputs'!#REF!</definedName>
    <definedName name="Water_content_oil_emulsion">'[1]Secondary inputs'!$M$126</definedName>
    <definedName name="Water_flooding_01">'[1]Active Field'!$J$51</definedName>
    <definedName name="Water_reinjection_01">'[1]Active Field'!$J$49</definedName>
    <definedName name="water_requirement">'[1]Steam Generation'!$M$86</definedName>
    <definedName name="Weight_land_survey">'[1]Secondary inputs'!$M$8</definedName>
    <definedName name="Weight_ocean_survey">'[1]Secondary inputs'!$M$9</definedName>
    <definedName name="Well_complexity">'[1]Secondary inputs'!$M$16</definedName>
    <definedName name="Well_diam">'[1]Active Field'!$J$66</definedName>
    <definedName name="Well_productivity_crude_oil">'[1]Secondary inputs'!$M$20</definedName>
    <definedName name="Well_productivity_natural_gas">'[1]Secondary inputs'!$M$21</definedName>
    <definedName name="Well_size">'[1]Secondary inputs'!$M$17</definedName>
    <definedName name="Wellhead_pressure">'[1]Secondary inputs'!$M$98</definedName>
    <definedName name="Wellhead_temperature">'[1]Secondary inputs'!$M$99</definedName>
    <definedName name="wells_LUnp">'[1]Secondary inputs'!$M$808</definedName>
    <definedName name="wells_LUp">'[1]Secondary inputs'!$M$807</definedName>
    <definedName name="Windspeed_ave_flaring">'[1]Secondary inputs'!#REF!</definedName>
    <definedName name="WIR">'[1]Active Field'!$J$87</definedName>
    <definedName name="WOR">'[1]Active Field'!$J$86</definedName>
    <definedName name="Year_ref_flaring">'[1]Secondary inputs'!$M$347</definedName>
    <definedName name="Years_prod">'[1]Secondary inputs'!$M$41</definedName>
    <definedName name="Z_FACTOR">'[1]Flow Sheet'!$D$74</definedName>
    <definedName name="Home_VFF_Comp">#REF!</definedName>
    <definedName name="Home_Inputs">Inputs!$A$1</definedName>
    <definedName name="Settings_Fugitives">Inputs!$AC$2</definedName>
    <definedName name="Gas_boundary_setting">Inputs!$U$2</definedName>
    <definedName localSheetId="0" name="_GoBack">Inputs!$J$9</definedName>
    <definedName name="Oil_boundary_setting">Inputs!$Q$2</definedName>
  </definedNames>
  <calcPr/>
  <extLst>
    <ext uri="GoogleSheetsCustomDataVersion2">
      <go:sheetsCustomData xmlns:go="http://customooxmlschemas.google.com/" r:id="rId7" roundtripDataChecksum="T7wQoYneUKp87us+wgTDKm0YImvp+N4bmFOPwP3L2O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4">
      <text>
        <t xml:space="preserve">======
ID#AAABKFsoI60
tc={FC01DD54-E5E3-864E-8959-AB2FC1BF415E}    (2024-03-22 03:44:01)
[Threaded comment]
Your version of Excel allows you to read this threaded comment; however, any edits to it will get removed if the file is opened in a newer version of Excel. Learn more: https://go.microsoft.com/fwlink/?linkid=870924
Comment:
    Production Period: 1976-1982; Cumulative Oil Production Oil Recovery: 88 MSTB</t>
      </text>
    </comment>
    <comment authorId="0" ref="H83">
      <text>
        <t xml:space="preserve">======
ID#AAABKFsoI6w
tc={1FDFE6D5-784D-5444-8022-857D051B71EA}    (2024-03-22 03:44:01)
[Threaded comment]
Your version of Excel allows you to read this threaded comment; however, any edits to it will get removed if the file is opened in a newer version of Excel. Learn more: https://go.microsoft.com/fwlink/?linkid=870924
Comment:
    100m-150m</t>
      </text>
    </comment>
  </commentList>
  <extLst>
    <ext uri="GoogleSheetsCustomDataVersion2">
      <go:sheetsCustomData xmlns:go="http://customooxmlschemas.google.com/" r:id="rId1" roundtripDataSignature="AMtx7mj9PlLc7kRhS5TWlTbBXx2eRlYXUA=="/>
    </ext>
  </extLst>
</comments>
</file>

<file path=xl/sharedStrings.xml><?xml version="1.0" encoding="utf-8"?>
<sst xmlns="http://schemas.openxmlformats.org/spreadsheetml/2006/main" count="170" uniqueCount="131">
  <si>
    <t>Inputs and settings</t>
  </si>
  <si>
    <t>THIS IS BETA SOFTWARE, NOT FOR CITATION OR DISTRIBUTION</t>
  </si>
  <si>
    <t>Fields:</t>
  </si>
  <si>
    <t>Realizations:</t>
  </si>
  <si>
    <t>Functional unit:</t>
  </si>
  <si>
    <t>Oil</t>
  </si>
  <si>
    <t>Energy measure:</t>
  </si>
  <si>
    <t>LHV</t>
  </si>
  <si>
    <t>Oil boundary:</t>
  </si>
  <si>
    <t>Field</t>
  </si>
  <si>
    <t>Gas boundary:</t>
  </si>
  <si>
    <t>Co-production:</t>
  </si>
  <si>
    <t>Allocation</t>
  </si>
  <si>
    <t>Fugitives model:</t>
  </si>
  <si>
    <t>Component</t>
  </si>
  <si>
    <t>Defaults:</t>
  </si>
  <si>
    <t xml:space="preserve">Global </t>
  </si>
  <si>
    <t>For uncertainty analysis choose &gt; 1 realization</t>
  </si>
  <si>
    <t>Unit</t>
  </si>
  <si>
    <t>Default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</si>
  <si>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</si>
  <si>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</si>
  <si>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</si>
  <si>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</si>
  <si>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</si>
  <si>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</si>
  <si>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</si>
  <si>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</si>
  <si>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</si>
  <si>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</si>
  <si>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</si>
  <si>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</si>
  <si>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</si>
  <si>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</si>
  <si>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</si>
  <si>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</si>
  <si>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</si>
  <si>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</si>
  <si>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</si>
  <si>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</si>
  <si>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</si>
  <si>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</si>
  <si>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</si>
  <si>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</si>
  <si>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</si>
  <si>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</si>
  <si>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</si>
  <si>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</si>
  <si>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Generic</t>
  </si>
  <si>
    <t>Turkey</t>
  </si>
  <si>
    <t>Field name</t>
  </si>
  <si>
    <t>Ikiztepe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</si>
  <si>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</si>
  <si>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</si>
  <si>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</si>
  <si>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</si>
  <si>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</si>
  <si>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</si>
  <si>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</si>
  <si>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</si>
  <si>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</si>
  <si>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</si>
  <si>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</si>
  <si>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Injector tubing diameter</t>
  </si>
  <si>
    <t>Bottomhole pressure</t>
  </si>
  <si>
    <t>psia</t>
  </si>
  <si>
    <t xml:space="preserve"> </t>
  </si>
  <si>
    <t>Reservoir pressure</t>
  </si>
  <si>
    <t>Reservoir temperature</t>
  </si>
  <si>
    <r>
      <rPr>
        <rFont val="宋体-简"/>
        <color theme="1"/>
        <sz val="12.0"/>
        <vertAlign val="superscript"/>
      </rPr>
      <t>◦</t>
    </r>
    <r>
      <rPr>
        <rFont val="Helvetica"/>
        <color theme="1"/>
        <sz val="10.0"/>
      </rPr>
      <t>F</t>
    </r>
  </si>
  <si>
    <t>Offshore?</t>
  </si>
  <si>
    <t>0-1</t>
  </si>
  <si>
    <t>Fluid properties</t>
  </si>
  <si>
    <t>API gravity (oil at standard pressure and temperature, or "dead oil")</t>
  </si>
  <si>
    <t>deg. API</t>
  </si>
  <si>
    <t>Gas composition</t>
  </si>
  <si>
    <r>
      <rPr>
        <rFont val="Helvetica"/>
        <color theme="1"/>
        <sz val="10.0"/>
      </rPr>
      <t>N</t>
    </r>
    <r>
      <rPr>
        <rFont val="Helvetica"/>
        <color theme="1"/>
        <sz val="12.0"/>
        <vertAlign val="subscript"/>
      </rPr>
      <t>2</t>
    </r>
  </si>
  <si>
    <t>mol%</t>
  </si>
  <si>
    <r>
      <rPr>
        <rFont val="Helvetica"/>
        <color theme="1"/>
        <sz val="10.0"/>
      </rPr>
      <t>CO</t>
    </r>
    <r>
      <rPr>
        <rFont val="Helvetica"/>
        <color theme="1"/>
        <sz val="12.0"/>
        <vertAlign val="subscript"/>
      </rPr>
      <t>2</t>
    </r>
  </si>
  <si>
    <r>
      <rPr>
        <rFont val="Helvetica"/>
        <color theme="1"/>
        <sz val="10.0"/>
      </rPr>
      <t>C</t>
    </r>
    <r>
      <rPr>
        <rFont val="Helvetica"/>
        <color theme="1"/>
        <sz val="12.0"/>
        <vertAlign val="subscript"/>
      </rPr>
      <t>1</t>
    </r>
  </si>
  <si>
    <r>
      <rPr>
        <rFont val="Helvetica"/>
        <color theme="1"/>
        <sz val="10.0"/>
      </rPr>
      <t>C</t>
    </r>
    <r>
      <rPr>
        <rFont val="Helvetica"/>
        <color theme="1"/>
        <sz val="12.0"/>
        <vertAlign val="subscript"/>
      </rPr>
      <t>2</t>
    </r>
  </si>
  <si>
    <r>
      <rPr>
        <rFont val="Helvetica"/>
        <color theme="1"/>
        <sz val="10.0"/>
      </rPr>
      <t>C</t>
    </r>
    <r>
      <rPr>
        <rFont val="Helvetica"/>
        <color theme="1"/>
        <sz val="12.0"/>
        <vertAlign val="subscript"/>
      </rPr>
      <t>3</t>
    </r>
  </si>
  <si>
    <r>
      <rPr>
        <rFont val="Helvetica"/>
        <color theme="1"/>
        <sz val="10.0"/>
      </rPr>
      <t>C</t>
    </r>
    <r>
      <rPr>
        <rFont val="Helvetica"/>
        <color theme="1"/>
        <sz val="12.0"/>
        <vertAlign val="subscript"/>
      </rPr>
      <t>4</t>
    </r>
    <r>
      <rPr>
        <rFont val="Helvetica"/>
        <color theme="1"/>
        <sz val="10.0"/>
      </rPr>
      <t>+</t>
    </r>
  </si>
  <si>
    <r>
      <rPr>
        <rFont val="Helvetica"/>
        <color theme="1"/>
        <sz val="10.0"/>
      </rPr>
      <t>H</t>
    </r>
    <r>
      <rPr>
        <rFont val="Helvetica"/>
        <color theme="1"/>
        <sz val="12.0"/>
        <vertAlign val="subscript"/>
      </rPr>
      <t>2</t>
    </r>
    <r>
      <rPr>
        <rFont val="Helvetica"/>
        <color theme="1"/>
        <sz val="10.0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</si>
  <si>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</si>
  <si>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</si>
  <si>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</si>
  <si>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</si>
  <si>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</si>
  <si>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</si>
  <si>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</si>
  <si>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</si>
  <si>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</si>
  <si>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</si>
  <si>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</si>
  <si>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</si>
  <si>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rPr>
        <rFont val="Helvetica"/>
        <color theme="1"/>
        <sz val="10.0"/>
      </rPr>
      <t>2=   Nitrogen (N</t>
    </r>
    <r>
      <rPr>
        <rFont val="Helvetica"/>
        <color theme="1"/>
        <sz val="12.0"/>
        <vertAlign val="subscript"/>
      </rPr>
      <t>2</t>
    </r>
    <r>
      <rPr>
        <rFont val="Helvetica"/>
        <color theme="1"/>
        <sz val="10.0"/>
      </rPr>
      <t>)</t>
    </r>
  </si>
  <si>
    <r>
      <rPr>
        <rFont val="Helvetica"/>
        <color theme="1"/>
        <sz val="10.0"/>
      </rPr>
      <t>3=   Carbon Dioxide (CO</t>
    </r>
    <r>
      <rPr>
        <rFont val="Helvetica"/>
        <color theme="1"/>
        <sz val="12.0"/>
        <vertAlign val="subscript"/>
      </rPr>
      <t>2</t>
    </r>
    <r>
      <rPr>
        <rFont val="Helvetica"/>
        <color theme="1"/>
        <sz val="10.0"/>
      </rPr>
      <t>)</t>
    </r>
  </si>
  <si>
    <t>Carbon dioxide flooding and sequestration parameters</t>
  </si>
  <si>
    <t>Fraction of CO2 breaking through to producers</t>
  </si>
  <si>
    <t>%</t>
  </si>
  <si>
    <t>Source of makeup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</si>
  <si>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</si>
  <si>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</si>
  <si>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</si>
  <si>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</si>
  <si>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</si>
  <si>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fossil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</si>
  <si>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</si>
  <si>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</si>
  <si>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</si>
  <si>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</si>
  <si>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</si>
  <si>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</si>
  <si>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</si>
  <si>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</si>
  <si>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</si>
  <si>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</si>
  <si>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</si>
  <si>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</si>
  <si>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Flaring-to-oil ratio</t>
  </si>
  <si>
    <t>Venting fraction (purposeful venting of post-flare gas)</t>
  </si>
  <si>
    <t>fraction post-flare gas</t>
  </si>
  <si>
    <t>Volume fraction of diluent</t>
  </si>
  <si>
    <t>Others</t>
  </si>
  <si>
    <t>Excess pressure in injector well (injector well interface flowing pressure - avg res. pressure)</t>
  </si>
  <si>
    <t>Reservoir permeability</t>
  </si>
  <si>
    <t>mD</t>
  </si>
  <si>
    <t>Reservoir thickness</t>
  </si>
  <si>
    <t>Wellhead pressure</t>
  </si>
  <si>
    <t>Wellhead 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</si>
</sst>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4">
    <font>
      <sz val="10.0"/>
      <color theme="1"/>
      <name val="Helvetica Neue"/>
      <scheme val="minor"/>
    </font>
    <font>
      <sz val="14.0"/>
      <color theme="0"/>
      <name val="Helvetica Neue"/>
    </font>
    <font>
      <sz val="10.0"/>
      <color theme="1"/>
      <name val="Helvetica Neue"/>
    </font>
    <font>
      <b/>
      <sz val="10.0"/>
      <color rgb="FF01835F"/>
      <name val="Helvetica Neue"/>
    </font>
    <font>
      <u/>
      <sz val="8.0"/>
      <color theme="7"/>
      <name val="Helvetica Neue"/>
    </font>
    <font>
      <sz val="12.0"/>
      <color theme="0"/>
      <name val="Helvetica Neue"/>
    </font>
    <font>
      <sz val="10.0"/>
      <color theme="0"/>
      <name val="Helvetica Neue"/>
    </font>
    <font>
      <b/>
      <sz val="12.0"/>
      <color rgb="FFFF0000"/>
      <name val="Helvetica Neue"/>
    </font>
    <font>
      <b/>
      <sz val="12.0"/>
      <color theme="0"/>
      <name val="Helvetica Neue"/>
    </font>
    <font>
      <sz val="12.0"/>
      <color theme="1"/>
      <name val="Helvetica Neue"/>
    </font>
    <font/>
    <font>
      <b/>
      <sz val="11.0"/>
      <color theme="1"/>
      <name val="Calibri"/>
    </font>
    <font>
      <sz val="10.0"/>
      <color theme="5"/>
      <name val="Helvetica Neue"/>
    </font>
    <font>
      <color theme="1"/>
      <name val="Helvetica Neue"/>
      <scheme val="minor"/>
    </font>
    <font>
      <i/>
      <sz val="10.0"/>
      <color theme="1"/>
      <name val="Helvetica Neue"/>
    </font>
    <font>
      <sz val="12.0"/>
      <color rgb="FF8C1515"/>
      <name val="Helvetica Neue"/>
    </font>
    <font>
      <sz val="12.0"/>
      <color theme="5"/>
      <name val="Helvetica Neue"/>
    </font>
    <font>
      <sz val="10.0"/>
      <color theme="1"/>
      <name val="Calibri"/>
    </font>
    <font>
      <vertAlign val="superscript"/>
      <sz val="12.0"/>
      <color theme="1"/>
      <name val="宋体-简"/>
    </font>
    <font>
      <sz val="12.0"/>
      <color rgb="FFED7D31"/>
      <name val="Helvetica Neue"/>
    </font>
    <font>
      <b/>
      <sz val="12.0"/>
      <color theme="1"/>
      <name val="Helvetica Neue"/>
    </font>
    <font>
      <sz val="10.0"/>
      <color rgb="FF000000"/>
      <name val="Helvetica Neue"/>
    </font>
    <font>
      <sz val="12.0"/>
      <color rgb="FFC00000"/>
      <name val="Helvetica Neue"/>
    </font>
    <font>
      <sz val="12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AF9F9"/>
        <bgColor rgb="FFFAF9F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left style="medium">
        <color rgb="FF757070"/>
      </left>
      <right style="medium">
        <color rgb="FF757070"/>
      </right>
      <top style="medium">
        <color rgb="FF757070"/>
      </top>
      <bottom style="medium">
        <color rgb="FF75707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2" fontId="0" numFmtId="0" applyAlignment="1" applyBorder="1" applyFill="1" applyFont="1"/>
  </cellStyleXfs>
  <cellXfs count="49">
    <xf borderId="0" fillId="2" fontId="0" numFmtId="0" xfId="0" applyAlignment="1" applyBorder="1" applyFill="1" applyFont="1">
      <alignment readingOrder="0" shrinkToFit="0" vertical="bottom" wrapText="0"/>
    </xf>
    <xf borderId="1" fillId="3" fontId="1" numFmtId="0" xfId="0" applyBorder="1" applyFill="1" applyFont="1"/>
    <xf borderId="0" fillId="2" fontId="2" numFmtId="0" xfId="0" applyAlignment="1" applyBorder="1" applyFill="1" applyFont="1">
      <alignment horizontal="right" vertical="center"/>
    </xf>
    <xf borderId="2" fillId="2" fontId="3" numFmtId="1" xfId="0" applyAlignment="1" applyBorder="1" applyFont="1" applyNumberFormat="1">
      <alignment horizontal="center"/>
    </xf>
    <xf borderId="0" fillId="2" fontId="2" numFmtId="0" xfId="0" applyBorder="1" applyFont="1"/>
    <xf borderId="0" fillId="2" fontId="2" numFmtId="0" xfId="0" applyAlignment="1" applyBorder="1" applyFont="1">
      <alignment horizontal="right"/>
    </xf>
    <xf borderId="2" fillId="2" fontId="3" numFmtId="1" xfId="0" applyBorder="1" applyFont="1" applyNumberFormat="1"/>
    <xf borderId="3" fillId="4" fontId="4" numFmtId="0" xfId="0" applyAlignment="1" applyBorder="1" applyFill="1" applyFont="1">
      <alignment horizontal="center" vertical="center"/>
    </xf>
    <xf borderId="1" fillId="3" fontId="5" numFmtId="0" xfId="0" applyBorder="1" applyFont="1"/>
    <xf borderId="1" fillId="3" fontId="6" numFmtId="0" xfId="0" applyAlignment="1" applyBorder="1" applyFont="1">
      <alignment horizontal="center"/>
    </xf>
    <xf borderId="1" fillId="3" fontId="6" numFmtId="0" xfId="0" applyBorder="1" applyFont="1"/>
    <xf borderId="1" fillId="3" fontId="7" numFmtId="0" xfId="0" applyBorder="1" applyFont="1"/>
    <xf borderId="1" fillId="3" fontId="8" numFmtId="0" xfId="0" applyBorder="1" applyFont="1"/>
    <xf borderId="0" fillId="2" fontId="9" numFmtId="0" xfId="0" applyBorder="1" applyFont="1"/>
    <xf borderId="4" fillId="2" fontId="2" numFmtId="0" xfId="0" applyBorder="1" applyFont="1"/>
    <xf borderId="5" fillId="0" fontId="10" numFmtId="0" xfId="0" applyBorder="1" applyFont="1"/>
    <xf borderId="6" fillId="0" fontId="10" numFmtId="0" xfId="0" applyBorder="1" applyFont="1"/>
    <xf borderId="7" fillId="2" fontId="11" numFmtId="0" xfId="0" applyAlignment="1" applyBorder="1" applyFont="1">
      <alignment horizontal="center" vertical="top"/>
    </xf>
    <xf borderId="0" fillId="2" fontId="12" numFmtId="2" xfId="0" applyBorder="1" applyFont="1" applyNumberFormat="1"/>
    <xf borderId="0" fillId="2" fontId="12" numFmtId="0" xfId="0" applyBorder="1" applyFont="1"/>
    <xf borderId="8" fillId="0" fontId="13" numFmtId="0" xfId="0" applyFont="1"/>
    <xf borderId="0" fillId="2" fontId="14" numFmtId="0" xfId="0" applyBorder="1" applyFont="1"/>
    <xf borderId="2" fillId="5" fontId="15" numFmtId="2" xfId="0" applyBorder="1" applyFill="1" applyFont="1" applyNumberFormat="1"/>
    <xf borderId="2" fillId="2" fontId="16" numFmtId="2" xfId="0" applyBorder="1" applyFont="1" applyNumberFormat="1"/>
    <xf borderId="2" fillId="5" fontId="15" numFmtId="1" xfId="0" applyBorder="1" applyFont="1" applyNumberFormat="1"/>
    <xf borderId="2" fillId="5" fontId="15" numFmtId="2" xfId="0" applyAlignment="1" applyBorder="1" applyFont="1" applyNumberFormat="1">
      <alignment readingOrder="0"/>
    </xf>
    <xf borderId="0" fillId="2" fontId="17" numFmtId="0" xfId="0" applyBorder="1" applyFont="1"/>
    <xf borderId="0" fillId="2" fontId="9" numFmtId="0" xfId="0" applyAlignment="1" applyBorder="1" applyFont="1">
      <alignment vertical="center"/>
    </xf>
    <xf borderId="0" fillId="2" fontId="2" numFmtId="2" xfId="0" applyBorder="1" applyFont="1" applyNumberFormat="1"/>
    <xf borderId="0" fillId="5" fontId="2" numFmtId="0" xfId="0" applyAlignment="1" applyBorder="1" applyFont="1">
      <alignment horizontal="left" readingOrder="1" shrinkToFit="0" wrapText="1"/>
    </xf>
    <xf borderId="0" fillId="2" fontId="18" numFmtId="0" xfId="0" applyBorder="1" applyFont="1"/>
    <xf borderId="2" fillId="2" fontId="19" numFmtId="2" xfId="0" applyBorder="1" applyFont="1" applyNumberFormat="1"/>
    <xf borderId="9" fillId="2" fontId="16" numFmtId="2" xfId="0" applyBorder="1" applyFont="1" applyNumberFormat="1"/>
    <xf borderId="0" fillId="2" fontId="2" numFmtId="0" xfId="0" applyAlignment="1" applyBorder="1" applyFont="1">
      <alignment readingOrder="0"/>
    </xf>
    <xf borderId="10" fillId="2" fontId="9" numFmtId="0" xfId="0" applyBorder="1" applyFont="1"/>
    <xf borderId="0" fillId="2" fontId="20" numFmtId="0" xfId="0" applyBorder="1" applyFont="1"/>
    <xf borderId="1" fillId="2" fontId="20" numFmtId="0" xfId="0" applyBorder="1" applyFont="1"/>
    <xf borderId="0" fillId="2" fontId="21" numFmtId="0" xfId="0" applyBorder="1" applyFont="1"/>
    <xf borderId="0" fillId="2" fontId="2" numFmtId="11" xfId="0" applyBorder="1" applyFont="1" applyNumberFormat="1"/>
    <xf borderId="0" fillId="2" fontId="9" numFmtId="2" xfId="0" applyBorder="1" applyFont="1" applyNumberFormat="1"/>
    <xf borderId="2" fillId="2" fontId="16" numFmtId="1" xfId="0" applyBorder="1" applyFont="1" applyNumberFormat="1"/>
    <xf borderId="7" fillId="2" fontId="16" numFmtId="2" xfId="0" applyBorder="1" applyFont="1" applyNumberFormat="1"/>
    <xf borderId="0" fillId="2" fontId="2" numFmtId="1" xfId="0" applyBorder="1" applyFont="1" applyNumberFormat="1"/>
    <xf borderId="2" fillId="2" fontId="16" numFmtId="164" xfId="0" applyBorder="1" applyFont="1" applyNumberFormat="1"/>
    <xf borderId="0" fillId="2" fontId="9" numFmtId="164" xfId="0" applyBorder="1" applyFont="1" applyNumberFormat="1"/>
    <xf borderId="10" fillId="2" fontId="22" numFmtId="2" xfId="0" applyBorder="1" applyFont="1" applyNumberFormat="1"/>
    <xf borderId="8" fillId="0" fontId="2" numFmtId="0" xfId="0" applyFont="1"/>
    <xf borderId="8" fillId="0" fontId="9" numFmtId="0" xfId="0" applyFont="1"/>
    <xf borderId="0" fillId="2" fontId="2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57block/PycharmProjects/OPGEE/opgee/data/OPGEE/Global%20Gas%20Aramco/OPGEE_v3.0c_101623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1E588142/OPGEE_Lite_v23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  <sheetName val="OPGEE_v3.0c_101623"/>
    </sheetNames>
    <definedNames>
      <definedName name="UltraBulk_assessme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bugging"/>
      <sheetName val="Input_Data"/>
      <sheetName val="Scenario_Gen"/>
      <sheetName val="Active_Field"/>
      <sheetName val="Uncertainty"/>
      <sheetName val="Results_summary"/>
      <sheetName val="Equipment"/>
      <sheetName val="Completions and Workovers"/>
      <sheetName val="LU"/>
      <sheetName val="Data"/>
      <sheetName val="TestingWe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2C295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4.43" defaultRowHeight="15.0"/>
  <cols>
    <col customWidth="1" min="1" max="4" width="10.71"/>
    <col customWidth="1" min="5" max="5" width="9.14"/>
    <col customWidth="1" min="6" max="6" width="7.71"/>
    <col customWidth="1" min="7" max="52" width="10.71"/>
  </cols>
  <sheetData>
    <row r="1" ht="21.0" customHeight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5.0" customHeight="1">
      <c r="A2" s="2" t="s">
        <v>2</v>
      </c>
      <c r="B2" s="3">
        <v>2.0</v>
      </c>
      <c r="C2" s="3">
        <v>2.0</v>
      </c>
      <c r="D2" s="4"/>
      <c r="E2" s="5" t="s">
        <v>3</v>
      </c>
      <c r="F2" s="6">
        <v>1.0</v>
      </c>
      <c r="G2" s="4" t="s">
        <v>4</v>
      </c>
      <c r="H2" s="4"/>
      <c r="I2" s="7" t="s">
        <v>5</v>
      </c>
      <c r="J2" s="4"/>
      <c r="K2" s="4" t="s">
        <v>6</v>
      </c>
      <c r="L2" s="4"/>
      <c r="M2" s="7" t="s">
        <v>7</v>
      </c>
      <c r="N2" s="4"/>
      <c r="O2" s="4" t="s">
        <v>8</v>
      </c>
      <c r="P2" s="4"/>
      <c r="Q2" s="7" t="s">
        <v>9</v>
      </c>
      <c r="R2" s="4"/>
      <c r="S2" s="4" t="s">
        <v>10</v>
      </c>
      <c r="T2" s="4"/>
      <c r="U2" s="7" t="s">
        <v>9</v>
      </c>
      <c r="V2" s="4"/>
      <c r="W2" s="4" t="s">
        <v>11</v>
      </c>
      <c r="X2" s="4"/>
      <c r="Y2" s="7" t="s">
        <v>12</v>
      </c>
      <c r="Z2" s="4"/>
      <c r="AA2" s="4" t="s">
        <v>13</v>
      </c>
      <c r="AB2" s="4"/>
      <c r="AC2" s="7" t="s">
        <v>14</v>
      </c>
      <c r="AD2" s="4"/>
      <c r="AE2" s="4" t="s">
        <v>15</v>
      </c>
      <c r="AF2" s="7" t="s">
        <v>16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ht="15.0" customHeight="1">
      <c r="A3" s="8"/>
      <c r="B3" s="9"/>
      <c r="C3" s="9"/>
      <c r="D3" s="8"/>
      <c r="E3" s="10" t="s">
        <v>17</v>
      </c>
      <c r="F3" s="8"/>
      <c r="G3" s="8"/>
      <c r="H3" s="8"/>
      <c r="I3" s="8"/>
      <c r="J3" s="8"/>
      <c r="K3" s="8"/>
      <c r="L3" s="8"/>
      <c r="M3" s="8"/>
      <c r="N3" s="8"/>
      <c r="O3" s="11" t="str">
        <f>IF(AND(I2="Gas",Oil_boundary_setting="Refinery"),"ERROR: Secondary product boundary must be set to `field'","")</f>
        <v/>
      </c>
      <c r="P3" s="8"/>
      <c r="Q3" s="12"/>
      <c r="R3" s="8"/>
      <c r="S3" s="8"/>
      <c r="T3" s="8"/>
      <c r="U3" s="11" t="str">
        <f>IF(AND(I2="Oil",OR(Gas_boundary_setting="Distribution",Gas_boundary_setting="Transmission")),"ERROR: Secondary product boundary must be set to `field'","")</f>
        <v/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ht="15.0" customHeight="1">
      <c r="A4" s="13"/>
      <c r="B4" s="13"/>
      <c r="C4" s="13"/>
      <c r="D4" s="13"/>
      <c r="E4" s="13"/>
      <c r="F4" s="13"/>
      <c r="G4" s="13"/>
    </row>
    <row r="5" ht="15.0" customHeight="1">
      <c r="A5" s="14"/>
      <c r="B5" s="15"/>
      <c r="C5" s="15"/>
      <c r="D5" s="16"/>
      <c r="E5" s="4"/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ht="15.0" customHeight="1">
      <c r="A6" s="4"/>
      <c r="B6" s="4"/>
      <c r="C6" s="4"/>
      <c r="D6" s="4"/>
      <c r="E6" s="4"/>
      <c r="G6" s="18" t="str">
        <f t="shared" ref="G6:U6" si="1">IF(G21="","NA",G21)</f>
        <v>Generic</v>
      </c>
      <c r="H6" s="18" t="str">
        <f t="shared" si="1"/>
        <v>Ikiztepe</v>
      </c>
      <c r="I6" s="18" t="str">
        <f t="shared" si="1"/>
        <v>NA</v>
      </c>
      <c r="J6" s="18" t="str">
        <f t="shared" si="1"/>
        <v>NA</v>
      </c>
      <c r="K6" s="18" t="str">
        <f t="shared" si="1"/>
        <v>NA</v>
      </c>
      <c r="L6" s="18" t="str">
        <f t="shared" si="1"/>
        <v>NA</v>
      </c>
      <c r="M6" s="18" t="str">
        <f t="shared" si="1"/>
        <v>NA</v>
      </c>
      <c r="N6" s="18" t="str">
        <f t="shared" si="1"/>
        <v>NA</v>
      </c>
      <c r="O6" s="18" t="str">
        <f t="shared" si="1"/>
        <v>NA</v>
      </c>
      <c r="P6" s="18" t="str">
        <f t="shared" si="1"/>
        <v>NA</v>
      </c>
      <c r="Q6" s="18" t="str">
        <f t="shared" si="1"/>
        <v>NA</v>
      </c>
      <c r="R6" s="18" t="str">
        <f t="shared" si="1"/>
        <v>NA</v>
      </c>
      <c r="S6" s="18" t="str">
        <f t="shared" si="1"/>
        <v>NA</v>
      </c>
      <c r="T6" s="18" t="str">
        <f t="shared" si="1"/>
        <v>NA</v>
      </c>
      <c r="U6" s="18" t="str">
        <f t="shared" si="1"/>
        <v>NA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</row>
    <row r="7" ht="15.0" customHeight="1">
      <c r="A7" s="20" t="s">
        <v>34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ht="15.0" customHeight="1">
      <c r="A8" s="21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ht="39.75" customHeight="1">
      <c r="A9" s="13"/>
      <c r="B9" s="20" t="s">
        <v>36</v>
      </c>
      <c r="C9" s="13"/>
      <c r="D9" s="13"/>
      <c r="E9" s="13"/>
      <c r="F9" s="20" t="s">
        <v>37</v>
      </c>
      <c r="G9" s="22">
        <v>1.0</v>
      </c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23"/>
    </row>
    <row r="10" ht="15.0" customHeight="1">
      <c r="A10" s="13"/>
      <c r="B10" s="20" t="s">
        <v>38</v>
      </c>
      <c r="C10" s="13"/>
      <c r="D10" s="13"/>
      <c r="E10" s="13"/>
      <c r="F10" s="20" t="s">
        <v>37</v>
      </c>
      <c r="G10" s="22">
        <v>1.0</v>
      </c>
      <c r="H10" s="22"/>
      <c r="I10" s="24"/>
      <c r="J10" s="22"/>
      <c r="K10" s="22"/>
      <c r="L10" s="22"/>
      <c r="M10" s="22"/>
      <c r="N10" s="23"/>
      <c r="O10" s="23"/>
      <c r="P10" s="23"/>
      <c r="Q10" s="23"/>
      <c r="R10" s="23"/>
      <c r="S10" s="23"/>
      <c r="T10" s="23"/>
      <c r="U10" s="23"/>
    </row>
    <row r="11" ht="15.0" customHeight="1">
      <c r="A11" s="13"/>
      <c r="B11" s="20" t="s">
        <v>39</v>
      </c>
      <c r="C11" s="13"/>
      <c r="D11" s="13"/>
      <c r="E11" s="13"/>
      <c r="F11" s="20" t="s">
        <v>37</v>
      </c>
      <c r="G11" s="22">
        <v>1.0</v>
      </c>
      <c r="H11" s="22"/>
      <c r="I11" s="24"/>
      <c r="J11" s="22"/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23"/>
    </row>
    <row r="12" ht="15.0" customHeight="1">
      <c r="A12" s="13"/>
      <c r="B12" s="20" t="s">
        <v>40</v>
      </c>
      <c r="C12" s="13"/>
      <c r="D12" s="13"/>
      <c r="E12" s="13"/>
      <c r="F12" s="20" t="s">
        <v>37</v>
      </c>
      <c r="G12" s="22">
        <v>0.0</v>
      </c>
      <c r="H12" s="25">
        <v>1.0</v>
      </c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23"/>
    </row>
    <row r="13" ht="15.0" customHeight="1">
      <c r="A13" s="13"/>
      <c r="B13" s="20" t="s">
        <v>41</v>
      </c>
      <c r="C13" s="13"/>
      <c r="D13" s="13"/>
      <c r="E13" s="13"/>
      <c r="F13" s="20" t="s">
        <v>37</v>
      </c>
      <c r="G13" s="22">
        <v>0.0</v>
      </c>
      <c r="H13" s="22"/>
      <c r="I13" s="24"/>
      <c r="J13" s="22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23"/>
    </row>
    <row r="14" ht="15.0" customHeight="1">
      <c r="A14" s="13"/>
      <c r="B14" s="20" t="s">
        <v>42</v>
      </c>
      <c r="C14" s="13"/>
      <c r="D14" s="13"/>
      <c r="E14" s="13"/>
      <c r="F14" s="20" t="s">
        <v>37</v>
      </c>
      <c r="G14" s="22">
        <v>0.0</v>
      </c>
      <c r="H14" s="22"/>
      <c r="I14" s="24"/>
      <c r="J14" s="22"/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23"/>
    </row>
    <row r="15" ht="15.0" customHeight="1">
      <c r="A15" s="13"/>
      <c r="B15" s="20" t="s">
        <v>43</v>
      </c>
      <c r="C15" s="13"/>
      <c r="D15" s="13"/>
      <c r="E15" s="13"/>
      <c r="F15" s="20" t="s">
        <v>37</v>
      </c>
      <c r="G15" s="22">
        <v>0.0</v>
      </c>
      <c r="H15" s="22">
        <v>1.0</v>
      </c>
      <c r="I15" s="24"/>
      <c r="J15" s="22"/>
      <c r="K15" s="22"/>
      <c r="L15" s="22"/>
      <c r="M15" s="22"/>
      <c r="N15" s="22"/>
      <c r="O15" s="22"/>
      <c r="P15" s="22"/>
      <c r="Q15" s="23"/>
      <c r="R15" s="23"/>
      <c r="S15" s="23"/>
      <c r="T15" s="23"/>
      <c r="U15" s="23"/>
    </row>
    <row r="16" ht="15.0" customHeight="1">
      <c r="A16" s="13"/>
      <c r="B16" s="20" t="s">
        <v>44</v>
      </c>
      <c r="C16" s="13"/>
      <c r="D16" s="13"/>
      <c r="E16" s="13"/>
      <c r="F16" s="20" t="s">
        <v>37</v>
      </c>
      <c r="G16" s="22">
        <v>0.0</v>
      </c>
      <c r="H16" s="22"/>
      <c r="I16" s="24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23"/>
    </row>
    <row r="17" ht="15.0" customHeight="1">
      <c r="A17" s="13"/>
      <c r="B17" s="20" t="s">
        <v>45</v>
      </c>
      <c r="C17" s="13"/>
      <c r="D17" s="13"/>
      <c r="E17" s="13"/>
      <c r="F17" s="20" t="s">
        <v>37</v>
      </c>
      <c r="G17" s="22">
        <v>0.0</v>
      </c>
      <c r="H17" s="22"/>
      <c r="I17" s="24"/>
      <c r="J17" s="22"/>
      <c r="K17" s="22"/>
      <c r="L17" s="22"/>
      <c r="M17" s="22"/>
      <c r="N17" s="23"/>
      <c r="O17" s="23"/>
      <c r="P17" s="23"/>
      <c r="Q17" s="23"/>
      <c r="R17" s="23"/>
      <c r="S17" s="23"/>
      <c r="T17" s="23"/>
      <c r="U17" s="23"/>
    </row>
    <row r="18" ht="15.0" customHeight="1">
      <c r="A18" s="13"/>
      <c r="B18" s="13"/>
      <c r="C18" s="13"/>
      <c r="D18" s="13"/>
      <c r="E18" s="13"/>
      <c r="F18" s="13"/>
      <c r="G18" s="13"/>
      <c r="I18" s="13"/>
      <c r="J18" s="26"/>
      <c r="K18" s="26"/>
      <c r="L18" s="26"/>
      <c r="M18" s="26"/>
      <c r="N18" s="13"/>
      <c r="O18" s="13"/>
      <c r="P18" s="13"/>
      <c r="Q18" s="13"/>
      <c r="R18" s="13"/>
      <c r="S18" s="13"/>
      <c r="T18" s="13"/>
      <c r="U18" s="13"/>
    </row>
    <row r="19" ht="15.0" customHeight="1">
      <c r="A19" s="20" t="s">
        <v>46</v>
      </c>
      <c r="B19" s="13"/>
      <c r="C19" s="13"/>
      <c r="D19" s="13"/>
      <c r="E19" s="13"/>
      <c r="F19" s="13"/>
      <c r="G19" s="27"/>
      <c r="I19" s="13"/>
      <c r="J19" s="27"/>
      <c r="K19" s="27"/>
      <c r="L19" s="27"/>
      <c r="M19" s="27"/>
      <c r="N19" s="13"/>
      <c r="O19" s="13"/>
      <c r="P19" s="13"/>
      <c r="Q19" s="13"/>
      <c r="R19" s="13"/>
      <c r="S19" s="13"/>
      <c r="T19" s="13"/>
      <c r="U19" s="13"/>
    </row>
    <row r="20" ht="15.0" customHeight="1">
      <c r="A20" s="13"/>
      <c r="B20" s="20" t="s">
        <v>47</v>
      </c>
      <c r="C20" s="13"/>
      <c r="D20" s="13"/>
      <c r="E20" s="13"/>
      <c r="F20" s="20" t="s">
        <v>37</v>
      </c>
      <c r="G20" s="23" t="s">
        <v>48</v>
      </c>
      <c r="H20" s="4" t="s">
        <v>49</v>
      </c>
      <c r="I20" s="4"/>
      <c r="J20" s="4"/>
      <c r="K20" s="4"/>
      <c r="L20" s="4"/>
      <c r="M20" s="4"/>
      <c r="N20" s="4"/>
      <c r="O20" s="22"/>
      <c r="P20" s="22"/>
      <c r="Q20" s="22"/>
      <c r="R20" s="22"/>
      <c r="S20" s="22"/>
      <c r="T20" s="22"/>
      <c r="U20" s="22"/>
    </row>
    <row r="21" ht="15.0" customHeight="1">
      <c r="A21" s="13"/>
      <c r="B21" s="20" t="s">
        <v>50</v>
      </c>
      <c r="C21" s="13"/>
      <c r="D21" s="13"/>
      <c r="E21" s="13"/>
      <c r="F21" s="20" t="s">
        <v>37</v>
      </c>
      <c r="G21" s="23" t="s">
        <v>48</v>
      </c>
      <c r="H21" s="4" t="s">
        <v>51</v>
      </c>
      <c r="I21" s="4"/>
      <c r="J21" s="4"/>
      <c r="K21" s="4"/>
      <c r="L21" s="4"/>
      <c r="M21" s="4"/>
      <c r="N21" s="4"/>
      <c r="O21" s="23"/>
      <c r="P21" s="23"/>
      <c r="Q21" s="23"/>
      <c r="R21" s="23"/>
      <c r="S21" s="23"/>
      <c r="T21" s="23"/>
      <c r="U21" s="23"/>
    </row>
    <row r="22" ht="15.0" customHeight="1">
      <c r="A22" s="13"/>
      <c r="B22" s="20" t="s">
        <v>52</v>
      </c>
      <c r="C22" s="13"/>
      <c r="D22" s="13"/>
      <c r="E22" s="13"/>
      <c r="F22" s="20" t="s">
        <v>53</v>
      </c>
      <c r="G22" s="23">
        <v>38.0</v>
      </c>
      <c r="H22" s="4">
        <v>47.0</v>
      </c>
      <c r="I22" s="28"/>
      <c r="S22" s="23"/>
    </row>
    <row r="23" ht="15.0" customHeight="1">
      <c r="A23" s="13"/>
      <c r="B23" s="20" t="s">
        <v>54</v>
      </c>
      <c r="C23" s="13"/>
      <c r="D23" s="13"/>
      <c r="E23" s="13"/>
      <c r="F23" s="20" t="s">
        <v>55</v>
      </c>
      <c r="G23" s="23">
        <v>7240.0</v>
      </c>
      <c r="H23" s="4">
        <v>4429.0</v>
      </c>
      <c r="I23" s="4"/>
      <c r="J23" s="4"/>
      <c r="K23" s="4"/>
      <c r="L23" s="4"/>
      <c r="M23" s="4"/>
      <c r="N23" s="4"/>
      <c r="S23" s="23"/>
    </row>
    <row r="24" ht="15.0" customHeight="1">
      <c r="A24" s="13"/>
      <c r="B24" s="20" t="s">
        <v>56</v>
      </c>
      <c r="C24" s="13"/>
      <c r="D24" s="13"/>
      <c r="E24" s="13"/>
      <c r="F24" s="20" t="s">
        <v>57</v>
      </c>
      <c r="G24" s="23">
        <v>2098.0</v>
      </c>
      <c r="H24" s="22">
        <v>34.42</v>
      </c>
      <c r="I24" s="28"/>
      <c r="S24" s="23"/>
    </row>
    <row r="25" ht="15.0" customHeight="1">
      <c r="A25" s="13"/>
      <c r="B25" s="20" t="s">
        <v>58</v>
      </c>
      <c r="C25" s="13"/>
      <c r="D25" s="13"/>
      <c r="E25" s="13"/>
      <c r="F25" s="20" t="s">
        <v>59</v>
      </c>
      <c r="G25" s="23">
        <v>24.0</v>
      </c>
      <c r="H25" s="22">
        <v>10.0</v>
      </c>
      <c r="I25" s="28"/>
    </row>
    <row r="26" ht="15.0" customHeight="1">
      <c r="A26" s="13"/>
      <c r="B26" s="20" t="s">
        <v>60</v>
      </c>
      <c r="C26" s="13"/>
      <c r="D26" s="13"/>
      <c r="E26" s="13"/>
      <c r="F26" s="20" t="s">
        <v>59</v>
      </c>
      <c r="G26" s="23">
        <v>20.0</v>
      </c>
      <c r="H26" s="22"/>
      <c r="I26" s="28"/>
    </row>
    <row r="27" ht="15.0" customHeight="1">
      <c r="B27" s="20" t="s">
        <v>61</v>
      </c>
      <c r="F27" s="20" t="s">
        <v>62</v>
      </c>
      <c r="G27" s="23">
        <v>2.78</v>
      </c>
      <c r="H27" s="22"/>
    </row>
    <row r="28" ht="15.0" customHeight="1">
      <c r="A28" s="29"/>
      <c r="B28" s="20" t="s">
        <v>63</v>
      </c>
      <c r="D28" s="29"/>
      <c r="E28" s="29"/>
      <c r="F28" s="20" t="s">
        <v>62</v>
      </c>
      <c r="G28" s="23">
        <v>2.78</v>
      </c>
      <c r="H28" s="25">
        <v>4.5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</row>
    <row r="29" ht="15.0" customHeight="1">
      <c r="A29" s="13"/>
      <c r="B29" s="20" t="s">
        <v>64</v>
      </c>
      <c r="C29" s="13"/>
      <c r="D29" s="13"/>
      <c r="E29" s="13"/>
      <c r="F29" s="20" t="s">
        <v>65</v>
      </c>
      <c r="G29" s="23">
        <v>2.78</v>
      </c>
      <c r="H29" s="22" t="s">
        <v>66</v>
      </c>
      <c r="I29" s="28"/>
    </row>
    <row r="30" ht="15.0" customHeight="1">
      <c r="A30" s="13"/>
      <c r="B30" s="20" t="s">
        <v>67</v>
      </c>
      <c r="C30" s="13"/>
      <c r="D30" s="13"/>
      <c r="E30" s="13"/>
      <c r="F30" s="20" t="s">
        <v>65</v>
      </c>
      <c r="G30" s="23">
        <v>1556.6</v>
      </c>
      <c r="H30" s="22">
        <v>1855.7</v>
      </c>
      <c r="I30" s="28"/>
      <c r="S30" s="23"/>
    </row>
    <row r="31" ht="15.0" customHeight="1">
      <c r="A31" s="13"/>
      <c r="B31" s="20" t="s">
        <v>68</v>
      </c>
      <c r="C31" s="13"/>
      <c r="D31" s="13"/>
      <c r="E31" s="13"/>
      <c r="F31" s="30" t="s">
        <v>69</v>
      </c>
      <c r="G31" s="23">
        <v>200.0</v>
      </c>
      <c r="H31" s="22">
        <v>120.0</v>
      </c>
      <c r="I31" s="28"/>
      <c r="S31" s="23"/>
    </row>
    <row r="32" ht="15.0" customHeight="1">
      <c r="A32" s="13"/>
      <c r="B32" s="20" t="s">
        <v>70</v>
      </c>
      <c r="C32" s="13"/>
      <c r="D32" s="13"/>
      <c r="E32" s="13"/>
      <c r="F32" s="20" t="s">
        <v>71</v>
      </c>
      <c r="G32" s="23">
        <v>0.0</v>
      </c>
      <c r="H32" s="25">
        <v>0.0</v>
      </c>
      <c r="I32" s="28"/>
    </row>
    <row r="33" ht="15.0" customHeight="1">
      <c r="A33" s="20" t="s">
        <v>72</v>
      </c>
      <c r="B33" s="13"/>
      <c r="C33" s="13"/>
      <c r="D33" s="13"/>
      <c r="E33" s="13"/>
      <c r="G33" s="27"/>
    </row>
    <row r="34" ht="15.0" customHeight="1">
      <c r="A34" s="13"/>
      <c r="B34" s="20" t="s">
        <v>73</v>
      </c>
      <c r="C34" s="13"/>
      <c r="D34" s="13"/>
      <c r="E34" s="13"/>
      <c r="F34" s="20" t="s">
        <v>74</v>
      </c>
      <c r="G34" s="23">
        <v>32.8</v>
      </c>
      <c r="H34" s="23">
        <v>11.0</v>
      </c>
      <c r="I34" s="28"/>
      <c r="S34" s="31"/>
    </row>
    <row r="35" ht="15.0" customHeight="1">
      <c r="A35" s="13"/>
      <c r="B35" s="20" t="s">
        <v>75</v>
      </c>
      <c r="C35" s="13"/>
      <c r="D35" s="13"/>
      <c r="E35" s="13"/>
      <c r="G35" s="32"/>
      <c r="H35" s="32"/>
      <c r="I35" s="28"/>
    </row>
    <row r="36" ht="15.0" customHeight="1">
      <c r="A36" s="13"/>
      <c r="B36" s="13"/>
      <c r="C36" s="20" t="s">
        <v>76</v>
      </c>
      <c r="D36" s="13"/>
      <c r="E36" s="13"/>
      <c r="F36" s="20" t="s">
        <v>77</v>
      </c>
      <c r="G36" s="23" t="str">
        <f>IF(Inputs!$AF$2="Global ",'[1]Regionalized defaults'!$C$9,IF(Inputs!$AF$2="CA-LCFS",'[1]Regionalized defaults'!$D$9))</f>
        <v>#REF!</v>
      </c>
      <c r="H36" s="4"/>
      <c r="I36" s="4"/>
      <c r="J36" s="4"/>
      <c r="K36" s="4"/>
      <c r="L36" s="4"/>
      <c r="M36" s="4"/>
    </row>
    <row r="37" ht="15.0" customHeight="1">
      <c r="A37" s="13"/>
      <c r="B37" s="13"/>
      <c r="C37" s="20" t="s">
        <v>78</v>
      </c>
      <c r="D37" s="13"/>
      <c r="E37" s="13"/>
      <c r="F37" s="20" t="s">
        <v>77</v>
      </c>
      <c r="G37" s="23" t="str">
        <f>IF(Inputs!$AF$2="Global ",'[1]Regionalized defaults'!$C$10,IF(Inputs!$AF$2="CA-LCFS",'[1]Regionalized defaults'!$D$10))</f>
        <v>#REF!</v>
      </c>
      <c r="H37" s="33">
        <v>12.0</v>
      </c>
      <c r="I37" s="4"/>
      <c r="J37" s="4"/>
      <c r="K37" s="4"/>
      <c r="L37" s="4"/>
      <c r="M37" s="4"/>
    </row>
    <row r="38" ht="15.0" customHeight="1">
      <c r="A38" s="13"/>
      <c r="B38" s="13"/>
      <c r="C38" s="20" t="s">
        <v>79</v>
      </c>
      <c r="D38" s="13"/>
      <c r="E38" s="13"/>
      <c r="F38" s="20" t="s">
        <v>77</v>
      </c>
      <c r="G38" s="23" t="str">
        <f>IF(Inputs!$AF$2="Global ",'[1]Regionalized defaults'!$C$11,IF(Inputs!$AF$2="CA-LCFS",'[1]Regionalized defaults'!$D$11))</f>
        <v>#REF!</v>
      </c>
      <c r="H38" s="4"/>
      <c r="I38" s="4"/>
      <c r="J38" s="4"/>
      <c r="K38" s="4"/>
      <c r="L38" s="4"/>
      <c r="M38" s="4"/>
    </row>
    <row r="39" ht="15.0" customHeight="1">
      <c r="A39" s="13"/>
      <c r="B39" s="13"/>
      <c r="C39" s="20" t="s">
        <v>80</v>
      </c>
      <c r="D39" s="13"/>
      <c r="E39" s="13"/>
      <c r="F39" s="20" t="s">
        <v>77</v>
      </c>
      <c r="G39" s="23" t="str">
        <f>IF(Inputs!$AF$2="Global ",'[1]Regionalized defaults'!$C$12,IF(Inputs!$AF$2="CA-LCFS",'[1]Regionalized defaults'!$D$12))</f>
        <v>#REF!</v>
      </c>
      <c r="H39" s="4"/>
      <c r="I39" s="4"/>
      <c r="J39" s="4"/>
      <c r="K39" s="4"/>
      <c r="L39" s="4"/>
      <c r="M39" s="4"/>
    </row>
    <row r="40" ht="15.0" customHeight="1">
      <c r="A40" s="13"/>
      <c r="B40" s="13"/>
      <c r="C40" s="20" t="s">
        <v>81</v>
      </c>
      <c r="D40" s="13"/>
      <c r="E40" s="13"/>
      <c r="F40" s="20" t="s">
        <v>77</v>
      </c>
      <c r="G40" s="23" t="str">
        <f>IF(Inputs!$AF$2="Global ",'[1]Regionalized defaults'!$C$13,IF(Inputs!$AF$2="CA-LCFS",'[1]Regionalized defaults'!$D$13))</f>
        <v>#REF!</v>
      </c>
      <c r="H40" s="4"/>
      <c r="I40" s="4"/>
      <c r="J40" s="4"/>
      <c r="K40" s="4"/>
      <c r="L40" s="4"/>
      <c r="M40" s="4"/>
    </row>
    <row r="41" ht="15.0" customHeight="1">
      <c r="A41" s="13"/>
      <c r="B41" s="13"/>
      <c r="C41" s="20" t="s">
        <v>82</v>
      </c>
      <c r="D41" s="13"/>
      <c r="E41" s="13"/>
      <c r="F41" s="20" t="s">
        <v>77</v>
      </c>
      <c r="G41" s="23" t="str">
        <f>IF(Inputs!$AF$2="Global ",'[1]Regionalized defaults'!$C$14,IF(Inputs!$AF$2="CA-LCFS",'[1]Regionalized defaults'!$D$14))</f>
        <v>#REF!</v>
      </c>
      <c r="H41" s="4"/>
      <c r="I41" s="4"/>
      <c r="J41" s="4"/>
      <c r="K41" s="4"/>
      <c r="L41" s="4"/>
      <c r="M41" s="4"/>
    </row>
    <row r="42" ht="15.0" customHeight="1">
      <c r="A42" s="13"/>
      <c r="B42" s="13"/>
      <c r="C42" s="20" t="s">
        <v>83</v>
      </c>
      <c r="D42" s="13"/>
      <c r="E42" s="13"/>
      <c r="F42" s="20" t="s">
        <v>77</v>
      </c>
      <c r="G42" s="23" t="str">
        <f>IF(Inputs!$AF$2="Global ",'[1]Regionalized defaults'!$C$15,IF(Inputs!$AF$2="CA-LCFS",'[1]Regionalized defaults'!$D$15))</f>
        <v>#REF!</v>
      </c>
      <c r="H42" s="4"/>
      <c r="I42" s="4"/>
      <c r="J42" s="4"/>
      <c r="K42" s="4"/>
      <c r="L42" s="4"/>
      <c r="M42" s="4"/>
    </row>
    <row r="43" ht="15.0" customHeight="1">
      <c r="A43" s="13"/>
      <c r="B43" s="13"/>
      <c r="C43" s="13"/>
      <c r="D43" s="13"/>
      <c r="E43" s="13"/>
      <c r="G43" s="34"/>
    </row>
    <row r="44" ht="15.0" customHeight="1">
      <c r="A44" s="20" t="s">
        <v>84</v>
      </c>
      <c r="B44" s="13"/>
      <c r="C44" s="13"/>
      <c r="D44" s="13"/>
      <c r="E44" s="13"/>
      <c r="G44" s="35"/>
    </row>
    <row r="45" ht="15.0" customHeight="1">
      <c r="A45" s="21" t="s">
        <v>85</v>
      </c>
      <c r="B45" s="13"/>
      <c r="C45" s="13"/>
      <c r="D45" s="13"/>
      <c r="E45" s="13"/>
      <c r="G45" s="36"/>
    </row>
    <row r="46" ht="15.0" customHeight="1">
      <c r="A46" s="13"/>
      <c r="B46" s="20" t="s">
        <v>86</v>
      </c>
      <c r="C46" s="13"/>
      <c r="D46" s="13"/>
      <c r="E46" s="13"/>
      <c r="F46" s="20" t="s">
        <v>87</v>
      </c>
      <c r="G46" s="23">
        <v>2429.3</v>
      </c>
      <c r="H46" s="37">
        <v>95.0</v>
      </c>
      <c r="I46" s="4"/>
      <c r="J46" s="38"/>
      <c r="K46" s="4"/>
      <c r="L46" s="4"/>
      <c r="M46" s="4"/>
      <c r="N46" s="4"/>
    </row>
    <row r="47" ht="15.0" customHeight="1">
      <c r="A47" s="13"/>
      <c r="B47" s="20" t="s">
        <v>88</v>
      </c>
      <c r="C47" s="13"/>
      <c r="D47" s="13"/>
      <c r="E47" s="39"/>
      <c r="F47" s="20" t="s">
        <v>89</v>
      </c>
      <c r="G47" s="23">
        <v>6.0</v>
      </c>
      <c r="H47" s="23">
        <v>77.06</v>
      </c>
      <c r="I47" s="28"/>
    </row>
    <row r="48" ht="15.0" customHeight="1">
      <c r="A48" s="13"/>
      <c r="B48" s="20" t="s">
        <v>90</v>
      </c>
      <c r="C48" s="13"/>
      <c r="D48" s="13"/>
      <c r="E48" s="39"/>
      <c r="F48" s="20" t="s">
        <v>89</v>
      </c>
      <c r="G48" s="23">
        <v>7.0</v>
      </c>
      <c r="H48" s="23"/>
      <c r="I48" s="28"/>
    </row>
    <row r="49" ht="15.0" customHeight="1">
      <c r="A49" s="13"/>
      <c r="B49" s="20" t="s">
        <v>91</v>
      </c>
      <c r="C49" s="13"/>
      <c r="D49" s="13"/>
      <c r="E49" s="13"/>
      <c r="F49" s="20" t="s">
        <v>92</v>
      </c>
      <c r="G49" s="40">
        <v>364.0</v>
      </c>
      <c r="H49" s="23"/>
      <c r="I49" s="28"/>
    </row>
    <row r="50" ht="15.0" customHeight="1">
      <c r="A50" s="13"/>
      <c r="B50" s="20" t="s">
        <v>93</v>
      </c>
      <c r="C50" s="13"/>
      <c r="D50" s="13"/>
      <c r="E50" s="13"/>
      <c r="F50" s="20" t="s">
        <v>87</v>
      </c>
      <c r="G50" s="40">
        <v>3644.0</v>
      </c>
      <c r="H50" s="23"/>
      <c r="I50" s="28"/>
    </row>
    <row r="51" ht="15.0" customHeight="1">
      <c r="A51" s="13"/>
      <c r="B51" s="20" t="s">
        <v>94</v>
      </c>
      <c r="C51" s="13"/>
      <c r="D51" s="13"/>
      <c r="E51" s="13"/>
      <c r="F51" s="20" t="s">
        <v>37</v>
      </c>
      <c r="G51" s="41">
        <v>1.0</v>
      </c>
      <c r="H51" s="23"/>
      <c r="I51" s="28"/>
    </row>
    <row r="52" ht="15.0" customHeight="1">
      <c r="A52" s="13"/>
      <c r="B52" s="13"/>
      <c r="C52" s="20" t="s">
        <v>95</v>
      </c>
      <c r="D52" s="13"/>
      <c r="E52" s="13"/>
      <c r="G52" s="13"/>
    </row>
    <row r="53" ht="15.0" customHeight="1">
      <c r="A53" s="13"/>
      <c r="B53" s="13"/>
      <c r="C53" s="20" t="s">
        <v>96</v>
      </c>
      <c r="D53" s="13"/>
      <c r="E53" s="13"/>
      <c r="G53" s="13"/>
    </row>
    <row r="54" ht="15.0" customHeight="1">
      <c r="A54" s="13"/>
      <c r="B54" s="13"/>
      <c r="C54" s="20" t="s">
        <v>97</v>
      </c>
      <c r="D54" s="13"/>
      <c r="E54" s="13"/>
      <c r="G54" s="13"/>
    </row>
    <row r="55" ht="15.0" customHeight="1">
      <c r="I55" s="28"/>
    </row>
    <row r="56" ht="15.0" customHeight="1"/>
    <row r="57" ht="15.0" customHeight="1">
      <c r="A57" s="13"/>
      <c r="B57" s="20" t="s">
        <v>98</v>
      </c>
      <c r="C57" s="13"/>
      <c r="D57" s="13"/>
      <c r="E57" s="13"/>
      <c r="G57" s="13"/>
    </row>
    <row r="58" ht="15.0" customHeight="1">
      <c r="A58" s="13"/>
      <c r="B58" s="13"/>
      <c r="C58" s="20" t="s">
        <v>99</v>
      </c>
      <c r="D58" s="13"/>
      <c r="E58" s="13"/>
      <c r="F58" s="20" t="s">
        <v>100</v>
      </c>
      <c r="G58" s="41">
        <v>59.0</v>
      </c>
      <c r="H58" s="23"/>
      <c r="I58" s="28"/>
    </row>
    <row r="59" ht="15.0" customHeight="1">
      <c r="A59" s="13"/>
      <c r="B59" s="13"/>
      <c r="C59" s="20" t="s">
        <v>101</v>
      </c>
      <c r="D59" s="13"/>
      <c r="E59" s="13"/>
      <c r="F59" s="20" t="s">
        <v>37</v>
      </c>
      <c r="G59" s="23">
        <v>1.0</v>
      </c>
      <c r="H59" s="23"/>
      <c r="I59" s="28"/>
    </row>
    <row r="60" ht="15.0" customHeight="1">
      <c r="A60" s="13"/>
      <c r="B60" s="13"/>
      <c r="C60" s="13"/>
      <c r="D60" s="20" t="s">
        <v>102</v>
      </c>
      <c r="E60" s="13"/>
      <c r="G60" s="13"/>
    </row>
    <row r="61" ht="15.0" customHeight="1">
      <c r="A61" s="13"/>
      <c r="B61" s="13"/>
      <c r="C61" s="13"/>
      <c r="D61" s="20" t="s">
        <v>103</v>
      </c>
      <c r="E61" s="13"/>
      <c r="G61" s="13"/>
    </row>
    <row r="62" ht="15.0" customHeight="1">
      <c r="A62" s="13"/>
      <c r="B62" s="13"/>
      <c r="C62" s="20" t="s">
        <v>104</v>
      </c>
      <c r="D62" s="13"/>
      <c r="E62" s="13"/>
      <c r="F62" s="20" t="s">
        <v>100</v>
      </c>
      <c r="G62" s="23">
        <v>0.0</v>
      </c>
      <c r="H62" s="23"/>
      <c r="I62" s="28"/>
    </row>
    <row r="63" ht="15.0" customHeight="1">
      <c r="A63" s="13"/>
      <c r="B63" s="20" t="s">
        <v>105</v>
      </c>
      <c r="C63" s="13"/>
      <c r="D63" s="13"/>
      <c r="E63" s="39"/>
      <c r="F63" s="20" t="s">
        <v>106</v>
      </c>
      <c r="G63" s="23">
        <v>3.0</v>
      </c>
      <c r="H63" s="23">
        <v>2159.09</v>
      </c>
      <c r="I63" s="28"/>
    </row>
    <row r="64" ht="15.0" customHeight="1">
      <c r="A64" s="13"/>
      <c r="B64" s="20" t="s">
        <v>107</v>
      </c>
      <c r="C64" s="13"/>
      <c r="D64" s="13"/>
      <c r="E64" s="39"/>
      <c r="F64" s="20" t="s">
        <v>59</v>
      </c>
      <c r="G64" s="23">
        <v>0.0</v>
      </c>
      <c r="H64" s="23"/>
      <c r="I64" s="28"/>
    </row>
    <row r="65" ht="15.0" customHeight="1">
      <c r="A65" s="13"/>
      <c r="B65" s="20" t="s">
        <v>108</v>
      </c>
      <c r="C65" s="13"/>
      <c r="D65" s="13"/>
      <c r="E65" s="39"/>
      <c r="F65" s="20" t="s">
        <v>59</v>
      </c>
      <c r="G65" s="23">
        <v>0.5</v>
      </c>
      <c r="H65" s="23"/>
      <c r="I65" s="28"/>
    </row>
    <row r="66" ht="15.0" customHeight="1">
      <c r="A66" s="13"/>
      <c r="B66" s="20" t="s">
        <v>109</v>
      </c>
      <c r="C66" s="13"/>
      <c r="D66" s="13"/>
      <c r="E66" s="39"/>
      <c r="F66" s="20" t="s">
        <v>59</v>
      </c>
      <c r="G66" s="23">
        <v>1.0</v>
      </c>
      <c r="H66" s="23"/>
      <c r="I66" s="28"/>
    </row>
    <row r="67" ht="15.0" customHeight="1">
      <c r="A67" s="13"/>
      <c r="B67" s="20" t="s">
        <v>110</v>
      </c>
      <c r="C67" s="13"/>
      <c r="D67" s="13"/>
      <c r="E67" s="39"/>
      <c r="F67" s="20" t="s">
        <v>59</v>
      </c>
      <c r="G67" s="23">
        <v>0.0</v>
      </c>
      <c r="H67" s="23"/>
      <c r="I67" s="28"/>
    </row>
    <row r="68" ht="15.0" customHeight="1">
      <c r="A68" s="13"/>
      <c r="B68" s="20" t="s">
        <v>111</v>
      </c>
      <c r="C68" s="13"/>
      <c r="D68" s="13"/>
      <c r="E68" s="13"/>
      <c r="F68" s="20" t="s">
        <v>59</v>
      </c>
      <c r="G68" s="23">
        <v>0.0</v>
      </c>
      <c r="H68" s="23"/>
      <c r="I68" s="28"/>
    </row>
    <row r="69" ht="15.0" customHeight="1">
      <c r="A69" s="20" t="s">
        <v>112</v>
      </c>
      <c r="B69" s="13"/>
      <c r="C69" s="13"/>
      <c r="D69" s="13"/>
      <c r="E69" s="13"/>
      <c r="G69" s="27"/>
    </row>
    <row r="70" ht="15.0" customHeight="1">
      <c r="A70" s="13"/>
      <c r="B70" s="20" t="s">
        <v>113</v>
      </c>
      <c r="C70" s="13"/>
      <c r="D70" s="13"/>
      <c r="E70" s="13"/>
      <c r="F70" s="20" t="s">
        <v>37</v>
      </c>
      <c r="G70" s="23">
        <v>0.0</v>
      </c>
      <c r="H70" s="23"/>
      <c r="I70" s="28"/>
    </row>
    <row r="71" ht="15.0" customHeight="1">
      <c r="A71" s="13"/>
      <c r="B71" s="20" t="s">
        <v>114</v>
      </c>
      <c r="C71" s="13"/>
      <c r="D71" s="13"/>
      <c r="E71" s="13"/>
      <c r="F71" s="20" t="s">
        <v>37</v>
      </c>
      <c r="G71" s="23">
        <v>1.0</v>
      </c>
      <c r="H71" s="23"/>
      <c r="I71" s="28"/>
    </row>
    <row r="72" ht="15.0" customHeight="1">
      <c r="A72" s="13"/>
      <c r="B72" s="20" t="s">
        <v>115</v>
      </c>
      <c r="C72" s="13"/>
      <c r="D72" s="13"/>
      <c r="E72" s="13"/>
      <c r="G72" s="23">
        <v>0.0</v>
      </c>
      <c r="H72" s="23"/>
      <c r="I72" s="28"/>
    </row>
    <row r="73" ht="15.0" customHeight="1">
      <c r="A73" s="13"/>
      <c r="B73" s="13"/>
      <c r="C73" s="20" t="s">
        <v>116</v>
      </c>
      <c r="D73" s="13"/>
      <c r="E73" s="13"/>
      <c r="G73" s="13"/>
    </row>
    <row r="74" ht="15.0" customHeight="1">
      <c r="A74" s="13"/>
      <c r="B74" s="13"/>
      <c r="C74" s="20" t="s">
        <v>117</v>
      </c>
      <c r="D74" s="13"/>
      <c r="E74" s="13"/>
      <c r="G74" s="13"/>
    </row>
    <row r="75" ht="15.0" customHeight="1">
      <c r="A75" s="13"/>
      <c r="B75" s="13"/>
      <c r="C75" s="20" t="s">
        <v>118</v>
      </c>
      <c r="D75" s="13"/>
      <c r="E75" s="13"/>
      <c r="G75" s="13"/>
    </row>
    <row r="76" ht="15.0" customHeight="1">
      <c r="A76" s="13"/>
      <c r="B76" s="13"/>
      <c r="C76" s="20" t="s">
        <v>119</v>
      </c>
      <c r="D76" s="13"/>
      <c r="E76" s="13"/>
      <c r="G76" s="13"/>
    </row>
    <row r="77" ht="15.0" customHeight="1">
      <c r="A77" s="13"/>
      <c r="B77" s="20" t="s">
        <v>120</v>
      </c>
      <c r="C77" s="13"/>
      <c r="D77" s="13"/>
      <c r="E77" s="13"/>
      <c r="F77" s="20" t="s">
        <v>87</v>
      </c>
      <c r="G77" s="40">
        <v>143.0</v>
      </c>
      <c r="H77" s="23"/>
      <c r="I77" s="42"/>
    </row>
    <row r="78" ht="15.0" customHeight="1">
      <c r="A78" s="13"/>
      <c r="B78" s="20" t="s">
        <v>121</v>
      </c>
      <c r="C78" s="13"/>
      <c r="D78" s="13"/>
      <c r="E78" s="39"/>
      <c r="F78" s="20" t="s">
        <v>122</v>
      </c>
      <c r="G78" s="43">
        <v>0.002</v>
      </c>
      <c r="H78" s="23"/>
      <c r="I78" s="28"/>
    </row>
    <row r="79" ht="15.0" customHeight="1">
      <c r="A79" s="13"/>
      <c r="B79" s="20" t="s">
        <v>123</v>
      </c>
      <c r="C79" s="13"/>
      <c r="D79" s="13"/>
      <c r="E79" s="44"/>
      <c r="F79" s="20" t="s">
        <v>59</v>
      </c>
      <c r="G79" s="23">
        <v>0.0</v>
      </c>
      <c r="H79" s="23"/>
      <c r="I79" s="28"/>
    </row>
    <row r="80" ht="15.0" customHeight="1">
      <c r="A80" s="13" t="s">
        <v>124</v>
      </c>
      <c r="B80" s="13"/>
      <c r="C80" s="13"/>
      <c r="D80" s="13"/>
      <c r="E80" s="13"/>
      <c r="G80" s="45"/>
      <c r="I80" s="28"/>
    </row>
    <row r="81" ht="15.0" customHeight="1">
      <c r="A81" s="13"/>
      <c r="B81" s="4" t="s">
        <v>125</v>
      </c>
      <c r="C81" s="13"/>
      <c r="D81" s="13"/>
      <c r="E81" s="13"/>
      <c r="F81" s="13" t="s">
        <v>65</v>
      </c>
      <c r="G81" s="13">
        <v>500.0</v>
      </c>
      <c r="H81" s="23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</row>
    <row r="82" ht="15.0" customHeight="1">
      <c r="A82" s="13"/>
      <c r="B82" s="4" t="s">
        <v>126</v>
      </c>
      <c r="C82" s="13"/>
      <c r="D82" s="13"/>
      <c r="E82" s="13"/>
      <c r="F82" s="13" t="s">
        <v>127</v>
      </c>
      <c r="G82" s="13">
        <v>100.0</v>
      </c>
      <c r="H82" s="23">
        <v>225.0</v>
      </c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</row>
    <row r="83" ht="15.0" customHeight="1">
      <c r="A83" s="13"/>
      <c r="B83" s="4" t="s">
        <v>128</v>
      </c>
      <c r="C83" s="13"/>
      <c r="D83" s="13"/>
      <c r="E83" s="13"/>
      <c r="F83" s="13" t="s">
        <v>55</v>
      </c>
      <c r="G83" s="13">
        <v>50.0</v>
      </c>
      <c r="H83" s="48">
        <v>410.0</v>
      </c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</row>
    <row r="84" ht="15.0" customHeight="1">
      <c r="A84" s="13"/>
      <c r="B84" s="4" t="s">
        <v>129</v>
      </c>
      <c r="C84" s="13"/>
      <c r="D84" s="13"/>
      <c r="E84" s="13"/>
      <c r="F84" s="13" t="s">
        <v>65</v>
      </c>
      <c r="G84" s="13">
        <v>500.0</v>
      </c>
      <c r="H84" s="13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</row>
    <row r="85" ht="15.0" customHeight="1">
      <c r="A85" s="13"/>
      <c r="B85" s="4" t="s">
        <v>130</v>
      </c>
      <c r="C85" s="13"/>
      <c r="D85" s="13"/>
      <c r="E85" s="13"/>
      <c r="F85" s="13" t="s">
        <v>65</v>
      </c>
      <c r="G85" s="13">
        <v>150.0</v>
      </c>
      <c r="H85" s="23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7"/>
      <c r="AR85" s="47"/>
      <c r="AS85" s="47"/>
      <c r="AT85" s="47"/>
      <c r="AU85" s="47"/>
      <c r="AV85" s="47"/>
      <c r="AW85" s="47"/>
      <c r="AX85" s="47"/>
      <c r="AY85" s="47"/>
      <c r="AZ85" s="47"/>
    </row>
    <row r="86" ht="15.0" customHeight="1">
      <c r="A86" s="13"/>
      <c r="B86" s="13"/>
      <c r="C86" s="13"/>
      <c r="D86" s="13"/>
      <c r="E86" s="13"/>
      <c r="F86" s="13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7"/>
      <c r="AR86" s="47"/>
      <c r="AS86" s="47"/>
      <c r="AT86" s="47"/>
      <c r="AU86" s="47"/>
      <c r="AV86" s="47"/>
      <c r="AW86" s="47"/>
      <c r="AX86" s="47"/>
      <c r="AY86" s="47"/>
      <c r="AZ86" s="47"/>
    </row>
    <row r="87" ht="15.0" customHeight="1">
      <c r="A87" s="13"/>
      <c r="B87" s="13"/>
      <c r="C87" s="13"/>
      <c r="D87" s="13"/>
      <c r="E87" s="13"/>
      <c r="F87" s="13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7"/>
      <c r="AR87" s="47"/>
      <c r="AS87" s="47"/>
      <c r="AT87" s="47"/>
      <c r="AU87" s="47"/>
      <c r="AV87" s="47"/>
      <c r="AW87" s="47"/>
      <c r="AX87" s="47"/>
      <c r="AY87" s="47"/>
      <c r="AZ87" s="47"/>
    </row>
    <row r="88" ht="15.0" customHeight="1">
      <c r="A88" s="13"/>
      <c r="B88" s="13"/>
      <c r="C88" s="13"/>
      <c r="D88" s="13"/>
      <c r="E88" s="13"/>
      <c r="F88" s="13"/>
      <c r="G88" s="13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</row>
    <row r="89" ht="15.0" customHeight="1">
      <c r="A89" s="13"/>
      <c r="B89" s="13"/>
      <c r="C89" s="13"/>
      <c r="D89" s="13"/>
      <c r="E89" s="13"/>
      <c r="F89" s="13"/>
      <c r="G89" s="13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</row>
    <row r="90" ht="15.0" customHeight="1">
      <c r="A90" s="13"/>
      <c r="B90" s="13"/>
      <c r="C90" s="13"/>
      <c r="D90" s="13"/>
      <c r="E90" s="13"/>
      <c r="F90" s="13"/>
      <c r="G90" s="13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</row>
    <row r="91" ht="15.0" customHeight="1">
      <c r="A91" s="13"/>
      <c r="B91" s="13"/>
      <c r="C91" s="13"/>
      <c r="D91" s="13"/>
      <c r="E91" s="13"/>
      <c r="F91" s="13"/>
      <c r="G91" s="13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</row>
    <row r="92" ht="15.0" customHeight="1"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</row>
    <row r="93" ht="15.0" customHeight="1"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</row>
    <row r="94" ht="15.0" customHeight="1"/>
    <row r="95" ht="15.0" customHeight="1"/>
    <row r="96" ht="15.0" customHeight="1"/>
    <row r="97" ht="15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</row>
    <row r="98" ht="15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</row>
    <row r="99" ht="15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</row>
    <row r="100" ht="15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</row>
    <row r="101" ht="15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</row>
    <row r="102" ht="15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</row>
    <row r="103" ht="15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</row>
    <row r="104" ht="15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</row>
    <row r="105" ht="15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</row>
  </sheetData>
  <mergeCells count="1">
    <mergeCell ref="A5:D5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2023-11-06T06:19:00Z</dcterms:created>
  <dc:creator>Wennan Long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4336F50E684EF68E73934865F617A32C_42</vt:lpwstr>
  </property>
</Properties>
</file>