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rdsonegyirifa/Desktop/"/>
    </mc:Choice>
  </mc:AlternateContent>
  <xr:revisionPtr revIDLastSave="0" documentId="13_ncr:1_{17393795-9E42-FB4E-B329-09755833207B}" xr6:coauthVersionLast="47" xr6:coauthVersionMax="47" xr10:uidLastSave="{00000000-0000-0000-0000-000000000000}"/>
  <bookViews>
    <workbookView xWindow="0" yWindow="780" windowWidth="34200" windowHeight="199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H28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H120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</calcChain>
</file>

<file path=xl/sharedStrings.xml><?xml version="1.0" encoding="utf-8"?>
<sst xmlns="http://schemas.openxmlformats.org/spreadsheetml/2006/main" count="274" uniqueCount="22">
  <si>
    <t>Date</t>
  </si>
  <si>
    <t>Target</t>
  </si>
  <si>
    <t>Location</t>
  </si>
  <si>
    <t>R1</t>
  </si>
  <si>
    <t>R2</t>
  </si>
  <si>
    <t>R3</t>
  </si>
  <si>
    <t>Volume</t>
  </si>
  <si>
    <t>R1_Conc</t>
  </si>
  <si>
    <t>R2_Conc</t>
  </si>
  <si>
    <t>R3_Conc</t>
  </si>
  <si>
    <t>AVG</t>
  </si>
  <si>
    <t>STD</t>
  </si>
  <si>
    <t>J_348</t>
  </si>
  <si>
    <t>7M</t>
  </si>
  <si>
    <t>8M</t>
  </si>
  <si>
    <t>MB18</t>
  </si>
  <si>
    <t>J19</t>
  </si>
  <si>
    <t>Buoy</t>
  </si>
  <si>
    <t>Crib</t>
  </si>
  <si>
    <t>MB20</t>
  </si>
  <si>
    <t>4P</t>
  </si>
  <si>
    <t>gyrb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</si>
</sst>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topLeftCell="A109" zoomScale="210" zoomScaleNormal="210" workbookViewId="0">
      <selection activeCell="D120" sqref="D120"/>
    </sheetView>
  </sheetViews>
  <sheetFormatPr baseColWidth="10" defaultColWidth="8.83203125" defaultRowHeight="15" x14ac:dyDescent="0.2"/>
  <cols>
    <col min="1" max="1" width="10.5" bestFit="1" customWidth="1"/>
    <col min="4" max="6" width="9.1640625" bestFit="1" customWidth="1"/>
    <col min="8" max="8" width="9.1640625" bestFit="1" customWidth="1"/>
    <col min="9" max="9" width="11.1640625" bestFit="1" customWidth="1"/>
    <col min="10" max="10" width="9.1640625" bestFit="1" customWidth="1"/>
    <col min="11" max="11" width="11.16406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45495</v>
      </c>
      <c r="B2" t="s">
        <v>12</v>
      </c>
      <c r="C2" t="s">
        <v>13</v>
      </c>
      <c r="D2">
        <v>83525697</v>
      </c>
      <c r="E2">
        <v>34132787</v>
      </c>
      <c r="F2" s="4">
        <v>54702795</v>
      </c>
      <c r="G2">
        <v>150</v>
      </c>
      <c r="H2">
        <f>D2*50/G2</f>
        <v>27841899</v>
      </c>
      <c r="I2">
        <f>E2*50/G2</f>
        <v>11377595.666666666</v>
      </c>
      <c r="J2">
        <f>F2*50/G2</f>
        <v>18234265</v>
      </c>
      <c r="K2">
        <f>AVERAGE(H2,I2,J2)</f>
        <v>19151253.22222222</v>
      </c>
      <c r="L2">
        <f>STDEV(H2,I2,J2)</f>
        <v>8270367.0784780467</v>
      </c>
    </row>
    <row r="3" spans="1:12" x14ac:dyDescent="0.2">
      <c r="A3" s="2">
        <v>45446</v>
      </c>
      <c r="B3" t="s">
        <v>12</v>
      </c>
      <c r="C3" t="s">
        <v>14</v>
      </c>
      <c r="D3">
        <v>32335176</v>
      </c>
      <c r="E3">
        <v>94503565</v>
      </c>
      <c r="F3">
        <v>50291328</v>
      </c>
      <c r="G3">
        <v>210</v>
      </c>
      <c r="H3">
        <f t="shared" ref="H3:H66" si="0">D3*50/G3</f>
        <v>7698851.4285714282</v>
      </c>
      <c r="I3">
        <f t="shared" ref="I3:I66" si="1">E3*50/G3</f>
        <v>22500848.80952381</v>
      </c>
      <c r="J3">
        <f t="shared" ref="J3:J66" si="2">F3*50/G3</f>
        <v>11974125.714285715</v>
      </c>
      <c r="K3">
        <f t="shared" ref="K3:K66" si="3">AVERAGE(H3,I3,J3)</f>
        <v>14057941.984126985</v>
      </c>
      <c r="L3">
        <f t="shared" ref="L3:L66" si="4">STDEV(H3,I3,J3)</f>
        <v>7617840.8556015156</v>
      </c>
    </row>
    <row r="4" spans="1:12" x14ac:dyDescent="0.2">
      <c r="A4" s="2">
        <v>45446</v>
      </c>
      <c r="B4" t="s">
        <v>12</v>
      </c>
      <c r="C4" t="s">
        <v>15</v>
      </c>
      <c r="D4">
        <v>14382561</v>
      </c>
      <c r="E4">
        <v>46471913</v>
      </c>
      <c r="F4" s="4">
        <v>54702795</v>
      </c>
      <c r="G4">
        <v>110</v>
      </c>
      <c r="H4">
        <f t="shared" si="0"/>
        <v>6537527.7272727275</v>
      </c>
      <c r="I4">
        <f t="shared" si="1"/>
        <v>21123596.818181816</v>
      </c>
      <c r="J4">
        <f t="shared" si="2"/>
        <v>24864906.818181816</v>
      </c>
      <c r="K4">
        <f t="shared" si="3"/>
        <v>17508677.121212121</v>
      </c>
      <c r="L4">
        <f t="shared" si="4"/>
        <v>9683694.5117619019</v>
      </c>
    </row>
    <row r="5" spans="1:12" x14ac:dyDescent="0.2">
      <c r="A5" s="2">
        <v>45446</v>
      </c>
      <c r="B5" t="s">
        <v>16</v>
      </c>
      <c r="C5" t="s">
        <v>17</v>
      </c>
      <c r="D5">
        <v>30812647</v>
      </c>
      <c r="E5">
        <v>0</v>
      </c>
      <c r="F5" s="4">
        <v>54702795</v>
      </c>
      <c r="G5">
        <v>100</v>
      </c>
      <c r="H5">
        <f t="shared" si="0"/>
        <v>15406323.5</v>
      </c>
      <c r="I5">
        <f t="shared" si="1"/>
        <v>0</v>
      </c>
      <c r="J5">
        <f t="shared" si="2"/>
        <v>27351397.5</v>
      </c>
      <c r="K5">
        <f t="shared" si="3"/>
        <v>14252573.666666666</v>
      </c>
      <c r="L5">
        <f t="shared" si="4"/>
        <v>13712151.191887766</v>
      </c>
    </row>
    <row r="6" spans="1:12" x14ac:dyDescent="0.2">
      <c r="A6" s="2">
        <v>45446</v>
      </c>
      <c r="B6" t="s">
        <v>16</v>
      </c>
      <c r="C6" t="s">
        <v>18</v>
      </c>
      <c r="D6">
        <v>80643719</v>
      </c>
      <c r="E6">
        <v>8254036</v>
      </c>
      <c r="F6">
        <v>80643710</v>
      </c>
      <c r="G6">
        <v>230</v>
      </c>
      <c r="H6">
        <f t="shared" si="0"/>
        <v>17531243.260869566</v>
      </c>
      <c r="I6">
        <f t="shared" si="1"/>
        <v>1794355.6521739131</v>
      </c>
      <c r="J6">
        <f t="shared" si="2"/>
        <v>17531241.304347824</v>
      </c>
      <c r="K6">
        <f t="shared" si="3"/>
        <v>12285613.405797102</v>
      </c>
      <c r="L6">
        <f t="shared" si="4"/>
        <v>9085695.7322881985</v>
      </c>
    </row>
    <row r="7" spans="1:12" x14ac:dyDescent="0.2">
      <c r="A7" s="2">
        <v>45446</v>
      </c>
      <c r="B7" t="s">
        <v>12</v>
      </c>
      <c r="C7" t="s">
        <v>19</v>
      </c>
      <c r="D7">
        <v>89673972</v>
      </c>
      <c r="E7">
        <v>86010825</v>
      </c>
      <c r="F7">
        <v>11734005</v>
      </c>
      <c r="G7">
        <v>200</v>
      </c>
      <c r="H7">
        <f t="shared" si="0"/>
        <v>22418493</v>
      </c>
      <c r="I7">
        <f t="shared" si="1"/>
        <v>21502706.25</v>
      </c>
      <c r="J7">
        <f t="shared" si="2"/>
        <v>2933501.25</v>
      </c>
      <c r="K7">
        <f t="shared" si="3"/>
        <v>15618233.5</v>
      </c>
      <c r="L7">
        <f t="shared" si="4"/>
        <v>10994839.268198119</v>
      </c>
    </row>
    <row r="8" spans="1:12" x14ac:dyDescent="0.2">
      <c r="A8" s="2">
        <v>45446</v>
      </c>
      <c r="B8" t="s">
        <v>16</v>
      </c>
      <c r="C8" t="s">
        <v>13</v>
      </c>
      <c r="D8">
        <v>36330691</v>
      </c>
      <c r="E8">
        <v>0</v>
      </c>
      <c r="F8">
        <v>23527651</v>
      </c>
      <c r="G8">
        <v>110</v>
      </c>
      <c r="H8">
        <f t="shared" si="0"/>
        <v>16513950.454545455</v>
      </c>
      <c r="I8">
        <f t="shared" si="1"/>
        <v>0</v>
      </c>
      <c r="J8">
        <f t="shared" si="2"/>
        <v>10694386.818181818</v>
      </c>
      <c r="K8">
        <f t="shared" si="3"/>
        <v>9069445.7575757578</v>
      </c>
      <c r="L8">
        <f t="shared" si="4"/>
        <v>8376035.159407353</v>
      </c>
    </row>
    <row r="9" spans="1:12" x14ac:dyDescent="0.2">
      <c r="A9" s="2">
        <v>45446</v>
      </c>
      <c r="B9" t="s">
        <v>16</v>
      </c>
      <c r="C9" t="s">
        <v>13</v>
      </c>
      <c r="D9">
        <v>78394864</v>
      </c>
      <c r="E9" s="4">
        <v>54702795</v>
      </c>
      <c r="F9">
        <v>7496600</v>
      </c>
      <c r="G9">
        <v>80</v>
      </c>
      <c r="H9">
        <f t="shared" si="0"/>
        <v>48996790</v>
      </c>
      <c r="I9">
        <f t="shared" si="1"/>
        <v>34189246.875</v>
      </c>
      <c r="J9">
        <f t="shared" si="2"/>
        <v>4685375</v>
      </c>
      <c r="K9">
        <f t="shared" si="3"/>
        <v>29290470.625</v>
      </c>
      <c r="L9">
        <f t="shared" si="4"/>
        <v>22558233.117561076</v>
      </c>
    </row>
    <row r="10" spans="1:12" x14ac:dyDescent="0.2">
      <c r="A10" s="2">
        <v>45446</v>
      </c>
      <c r="B10" t="s">
        <v>12</v>
      </c>
      <c r="C10" t="s">
        <v>17</v>
      </c>
      <c r="D10">
        <v>19338675</v>
      </c>
      <c r="E10">
        <v>45476708</v>
      </c>
      <c r="F10">
        <v>93564679</v>
      </c>
      <c r="G10">
        <v>200</v>
      </c>
      <c r="H10">
        <f t="shared" si="0"/>
        <v>4834668.75</v>
      </c>
      <c r="I10">
        <f t="shared" si="1"/>
        <v>11369177</v>
      </c>
      <c r="J10">
        <f t="shared" si="2"/>
        <v>23391169.75</v>
      </c>
      <c r="K10">
        <f t="shared" si="3"/>
        <v>13198338.5</v>
      </c>
      <c r="L10">
        <f t="shared" si="4"/>
        <v>9412507.9647011161</v>
      </c>
    </row>
    <row r="11" spans="1:12" x14ac:dyDescent="0.2">
      <c r="A11" s="2">
        <v>45446</v>
      </c>
      <c r="B11" t="s">
        <v>16</v>
      </c>
      <c r="C11" t="s">
        <v>20</v>
      </c>
      <c r="D11">
        <v>6265997</v>
      </c>
      <c r="E11">
        <v>6265937</v>
      </c>
      <c r="F11">
        <v>64706088</v>
      </c>
      <c r="G11">
        <v>200</v>
      </c>
      <c r="H11">
        <f t="shared" si="0"/>
        <v>1566499.25</v>
      </c>
      <c r="I11">
        <f t="shared" si="1"/>
        <v>1566484.25</v>
      </c>
      <c r="J11">
        <f t="shared" si="2"/>
        <v>16176522</v>
      </c>
      <c r="K11">
        <f t="shared" si="3"/>
        <v>6436501.833333333</v>
      </c>
      <c r="L11">
        <f t="shared" si="4"/>
        <v>8435104.8977094106</v>
      </c>
    </row>
    <row r="12" spans="1:12" x14ac:dyDescent="0.2">
      <c r="A12" s="2">
        <v>45454</v>
      </c>
      <c r="B12" t="s">
        <v>16</v>
      </c>
      <c r="C12" t="s">
        <v>20</v>
      </c>
      <c r="D12">
        <v>81508334</v>
      </c>
      <c r="E12">
        <v>81508334</v>
      </c>
      <c r="F12">
        <v>17352601</v>
      </c>
      <c r="G12">
        <v>120</v>
      </c>
      <c r="H12">
        <f t="shared" si="0"/>
        <v>33961805.833333336</v>
      </c>
      <c r="I12">
        <f t="shared" si="1"/>
        <v>33961805.833333336</v>
      </c>
      <c r="J12">
        <f t="shared" si="2"/>
        <v>7230250.416666667</v>
      </c>
      <c r="K12">
        <f t="shared" si="3"/>
        <v>25051287.361111116</v>
      </c>
      <c r="L12">
        <f t="shared" si="4"/>
        <v>15433470.7156699</v>
      </c>
    </row>
    <row r="13" spans="1:12" x14ac:dyDescent="0.2">
      <c r="A13" s="2">
        <v>45454</v>
      </c>
      <c r="B13" t="s">
        <v>21</v>
      </c>
      <c r="C13" t="s">
        <v>14</v>
      </c>
      <c r="D13">
        <v>77020706</v>
      </c>
      <c r="E13">
        <v>77020706</v>
      </c>
      <c r="F13">
        <v>15717625</v>
      </c>
      <c r="G13">
        <v>210</v>
      </c>
      <c r="H13">
        <f t="shared" si="0"/>
        <v>18338263.333333332</v>
      </c>
      <c r="I13">
        <f t="shared" si="1"/>
        <v>18338263.333333332</v>
      </c>
      <c r="J13">
        <f t="shared" si="2"/>
        <v>3742291.6666666665</v>
      </c>
      <c r="K13">
        <f t="shared" si="3"/>
        <v>13472939.444444442</v>
      </c>
      <c r="L13">
        <f t="shared" si="4"/>
        <v>8426988.170834152</v>
      </c>
    </row>
    <row r="14" spans="1:12" x14ac:dyDescent="0.2">
      <c r="A14" s="2">
        <v>45454</v>
      </c>
      <c r="B14" t="s">
        <v>12</v>
      </c>
      <c r="C14" t="s">
        <v>14</v>
      </c>
      <c r="D14">
        <v>86648465</v>
      </c>
      <c r="E14">
        <v>31211967</v>
      </c>
      <c r="F14">
        <v>8628703</v>
      </c>
      <c r="G14">
        <v>160</v>
      </c>
      <c r="H14">
        <f t="shared" si="0"/>
        <v>27077645.3125</v>
      </c>
      <c r="I14">
        <f t="shared" si="1"/>
        <v>9753739.6875</v>
      </c>
      <c r="J14">
        <f t="shared" si="2"/>
        <v>2696469.6875</v>
      </c>
      <c r="K14">
        <f t="shared" si="3"/>
        <v>13175951.5625</v>
      </c>
      <c r="L14">
        <f t="shared" si="4"/>
        <v>12545679.806304513</v>
      </c>
    </row>
    <row r="15" spans="1:12" x14ac:dyDescent="0.2">
      <c r="A15" s="2">
        <v>45454</v>
      </c>
      <c r="B15" t="s">
        <v>16</v>
      </c>
      <c r="C15" t="s">
        <v>14</v>
      </c>
      <c r="D15">
        <v>52131863</v>
      </c>
      <c r="E15">
        <v>36467738</v>
      </c>
      <c r="F15">
        <v>52131863</v>
      </c>
      <c r="G15">
        <v>70</v>
      </c>
      <c r="H15">
        <f t="shared" si="0"/>
        <v>37237045</v>
      </c>
      <c r="I15">
        <f t="shared" si="1"/>
        <v>26048384.285714287</v>
      </c>
      <c r="J15">
        <f t="shared" si="2"/>
        <v>37237045</v>
      </c>
      <c r="K15">
        <f t="shared" si="3"/>
        <v>33507491.428571429</v>
      </c>
      <c r="L15">
        <f t="shared" si="4"/>
        <v>6459776.2752642408</v>
      </c>
    </row>
    <row r="16" spans="1:12" x14ac:dyDescent="0.2">
      <c r="A16" s="2">
        <v>45454</v>
      </c>
      <c r="B16" t="s">
        <v>21</v>
      </c>
      <c r="C16" t="s">
        <v>17</v>
      </c>
      <c r="D16">
        <v>42185073</v>
      </c>
      <c r="E16" s="4">
        <v>54702795</v>
      </c>
      <c r="F16">
        <v>2008381</v>
      </c>
      <c r="G16">
        <v>250</v>
      </c>
      <c r="H16">
        <f t="shared" si="0"/>
        <v>8437014.5999999996</v>
      </c>
      <c r="I16">
        <f t="shared" si="1"/>
        <v>10940559</v>
      </c>
      <c r="J16">
        <f t="shared" si="2"/>
        <v>401676.2</v>
      </c>
      <c r="K16">
        <f t="shared" si="3"/>
        <v>6593083.2666666666</v>
      </c>
      <c r="L16">
        <f t="shared" si="4"/>
        <v>5506094.3271587975</v>
      </c>
    </row>
    <row r="17" spans="1:12" x14ac:dyDescent="0.2">
      <c r="A17" s="2">
        <v>45454</v>
      </c>
      <c r="B17" t="s">
        <v>12</v>
      </c>
      <c r="C17" t="s">
        <v>17</v>
      </c>
      <c r="D17">
        <v>53376954</v>
      </c>
      <c r="E17">
        <v>51880974</v>
      </c>
      <c r="F17" s="4">
        <v>54702795</v>
      </c>
      <c r="G17">
        <v>180</v>
      </c>
      <c r="H17">
        <f t="shared" si="0"/>
        <v>14826931.666666666</v>
      </c>
      <c r="I17">
        <f t="shared" si="1"/>
        <v>14411381.666666666</v>
      </c>
      <c r="J17">
        <f t="shared" si="2"/>
        <v>15195220.833333334</v>
      </c>
      <c r="K17">
        <f t="shared" si="3"/>
        <v>14811178.055555554</v>
      </c>
      <c r="L17">
        <f t="shared" si="4"/>
        <v>392156.9736692874</v>
      </c>
    </row>
    <row r="18" spans="1:12" x14ac:dyDescent="0.2">
      <c r="A18" s="2">
        <v>45454</v>
      </c>
      <c r="B18" t="s">
        <v>12</v>
      </c>
      <c r="C18" t="s">
        <v>19</v>
      </c>
      <c r="D18">
        <v>96384369</v>
      </c>
      <c r="E18">
        <v>0</v>
      </c>
      <c r="F18">
        <v>58728225</v>
      </c>
      <c r="G18">
        <v>90</v>
      </c>
      <c r="H18">
        <f t="shared" si="0"/>
        <v>53546871.666666664</v>
      </c>
      <c r="I18">
        <f t="shared" si="1"/>
        <v>0</v>
      </c>
      <c r="J18">
        <f t="shared" si="2"/>
        <v>32626791.666666668</v>
      </c>
      <c r="K18">
        <f t="shared" si="3"/>
        <v>28724554.444444444</v>
      </c>
      <c r="L18">
        <f t="shared" si="4"/>
        <v>26985875.15396693</v>
      </c>
    </row>
    <row r="19" spans="1:12" x14ac:dyDescent="0.2">
      <c r="A19" s="2">
        <v>45454</v>
      </c>
      <c r="B19" t="s">
        <v>21</v>
      </c>
      <c r="C19" t="s">
        <v>19</v>
      </c>
      <c r="D19">
        <v>45511350</v>
      </c>
      <c r="E19">
        <v>3737959</v>
      </c>
      <c r="F19">
        <v>28300952</v>
      </c>
      <c r="G19">
        <v>250</v>
      </c>
      <c r="H19">
        <f t="shared" si="0"/>
        <v>9102270</v>
      </c>
      <c r="I19">
        <f t="shared" si="1"/>
        <v>747591.8</v>
      </c>
      <c r="J19">
        <f t="shared" si="2"/>
        <v>5660190.4000000004</v>
      </c>
      <c r="K19">
        <f t="shared" si="3"/>
        <v>5170017.4000000004</v>
      </c>
      <c r="L19">
        <f t="shared" si="4"/>
        <v>4198852.7163780769</v>
      </c>
    </row>
    <row r="20" spans="1:12" x14ac:dyDescent="0.2">
      <c r="A20" s="2">
        <v>45454</v>
      </c>
      <c r="B20" t="s">
        <v>21</v>
      </c>
      <c r="C20" t="s">
        <v>20</v>
      </c>
      <c r="D20">
        <v>20888426</v>
      </c>
      <c r="E20">
        <v>2553644</v>
      </c>
      <c r="F20">
        <v>20200319</v>
      </c>
      <c r="G20">
        <v>200</v>
      </c>
      <c r="H20">
        <f t="shared" si="0"/>
        <v>5222106.5</v>
      </c>
      <c r="I20">
        <f t="shared" si="1"/>
        <v>638411</v>
      </c>
      <c r="J20">
        <f t="shared" si="2"/>
        <v>5050079.75</v>
      </c>
      <c r="K20">
        <f t="shared" si="3"/>
        <v>3636865.75</v>
      </c>
      <c r="L20">
        <f t="shared" si="4"/>
        <v>2598162.1324557601</v>
      </c>
    </row>
    <row r="21" spans="1:12" x14ac:dyDescent="0.2">
      <c r="A21" s="2">
        <v>45460</v>
      </c>
      <c r="B21" t="s">
        <v>21</v>
      </c>
      <c r="C21" t="s">
        <v>17</v>
      </c>
      <c r="D21">
        <v>52131863</v>
      </c>
      <c r="E21">
        <v>2553644</v>
      </c>
      <c r="F21">
        <v>2553644</v>
      </c>
      <c r="G21">
        <v>130</v>
      </c>
      <c r="H21">
        <f t="shared" si="0"/>
        <v>20050716.53846154</v>
      </c>
      <c r="I21">
        <f t="shared" si="1"/>
        <v>982170.76923076925</v>
      </c>
      <c r="J21">
        <f t="shared" si="2"/>
        <v>982170.76923076925</v>
      </c>
      <c r="K21">
        <f t="shared" si="3"/>
        <v>7338352.692307692</v>
      </c>
      <c r="L21">
        <f t="shared" si="4"/>
        <v>11009230.032920087</v>
      </c>
    </row>
    <row r="22" spans="1:12" x14ac:dyDescent="0.2">
      <c r="A22" s="2">
        <v>45460</v>
      </c>
      <c r="B22" t="s">
        <v>21</v>
      </c>
      <c r="C22" t="s">
        <v>18</v>
      </c>
      <c r="D22">
        <v>77459380</v>
      </c>
      <c r="E22">
        <v>80669636</v>
      </c>
      <c r="F22">
        <v>80669636</v>
      </c>
      <c r="G22">
        <v>180</v>
      </c>
      <c r="H22">
        <f t="shared" si="0"/>
        <v>21516494.444444444</v>
      </c>
      <c r="I22">
        <f t="shared" si="1"/>
        <v>22408232.222222224</v>
      </c>
      <c r="J22">
        <f t="shared" si="2"/>
        <v>22408232.222222224</v>
      </c>
      <c r="K22">
        <f t="shared" si="3"/>
        <v>22110986.296296299</v>
      </c>
      <c r="L22">
        <f t="shared" si="4"/>
        <v>514845.04604655993</v>
      </c>
    </row>
    <row r="23" spans="1:12" x14ac:dyDescent="0.2">
      <c r="A23" s="2">
        <v>45460</v>
      </c>
      <c r="B23" t="s">
        <v>12</v>
      </c>
      <c r="C23" t="s">
        <v>20</v>
      </c>
      <c r="D23">
        <v>93913901</v>
      </c>
      <c r="E23">
        <v>93913901</v>
      </c>
      <c r="F23">
        <v>73375042</v>
      </c>
      <c r="G23">
        <v>240</v>
      </c>
      <c r="H23">
        <f t="shared" si="0"/>
        <v>19565396.041666668</v>
      </c>
      <c r="I23">
        <f t="shared" si="1"/>
        <v>19565396.041666668</v>
      </c>
      <c r="J23">
        <f t="shared" si="2"/>
        <v>15286467.083333334</v>
      </c>
      <c r="K23">
        <f t="shared" si="3"/>
        <v>18139086.388888892</v>
      </c>
      <c r="L23">
        <f t="shared" si="4"/>
        <v>2470440.785937021</v>
      </c>
    </row>
    <row r="24" spans="1:12" x14ac:dyDescent="0.2">
      <c r="A24" s="2">
        <v>45460</v>
      </c>
      <c r="B24" t="s">
        <v>16</v>
      </c>
      <c r="C24" t="s">
        <v>14</v>
      </c>
      <c r="D24">
        <v>76082602</v>
      </c>
      <c r="E24">
        <v>68761071</v>
      </c>
      <c r="F24">
        <v>71475766</v>
      </c>
      <c r="G24">
        <v>180</v>
      </c>
      <c r="H24">
        <f t="shared" si="0"/>
        <v>21134056.111111112</v>
      </c>
      <c r="I24">
        <f t="shared" si="1"/>
        <v>19100297.5</v>
      </c>
      <c r="J24">
        <f t="shared" si="2"/>
        <v>19854379.444444444</v>
      </c>
      <c r="K24">
        <f t="shared" si="3"/>
        <v>20029577.685185183</v>
      </c>
      <c r="L24">
        <f t="shared" si="4"/>
        <v>1028136.3429702006</v>
      </c>
    </row>
    <row r="25" spans="1:12" x14ac:dyDescent="0.2">
      <c r="A25" s="2">
        <v>45460</v>
      </c>
      <c r="B25" t="s">
        <v>21</v>
      </c>
      <c r="C25" t="s">
        <v>17</v>
      </c>
      <c r="D25">
        <v>97134274</v>
      </c>
      <c r="E25">
        <v>97134274</v>
      </c>
      <c r="F25">
        <v>44814863</v>
      </c>
      <c r="G25">
        <v>50</v>
      </c>
      <c r="H25">
        <f t="shared" si="0"/>
        <v>97134274</v>
      </c>
      <c r="I25">
        <f t="shared" si="1"/>
        <v>97134274</v>
      </c>
      <c r="J25">
        <f t="shared" si="2"/>
        <v>44814863</v>
      </c>
      <c r="K25">
        <f t="shared" si="3"/>
        <v>79694470.333333328</v>
      </c>
      <c r="L25">
        <f t="shared" si="4"/>
        <v>30206626.024692662</v>
      </c>
    </row>
    <row r="26" spans="1:12" x14ac:dyDescent="0.2">
      <c r="A26" s="2">
        <v>45460</v>
      </c>
      <c r="B26" t="s">
        <v>21</v>
      </c>
      <c r="C26" t="s">
        <v>17</v>
      </c>
      <c r="D26">
        <v>53768181</v>
      </c>
      <c r="E26">
        <v>3950880</v>
      </c>
      <c r="F26">
        <v>95264505</v>
      </c>
      <c r="G26">
        <v>60</v>
      </c>
      <c r="H26">
        <f t="shared" si="0"/>
        <v>44806817.5</v>
      </c>
      <c r="I26">
        <f t="shared" si="1"/>
        <v>3292400</v>
      </c>
      <c r="J26">
        <f t="shared" si="2"/>
        <v>79387087.5</v>
      </c>
      <c r="K26">
        <f t="shared" si="3"/>
        <v>42495435</v>
      </c>
      <c r="L26">
        <f t="shared" si="4"/>
        <v>38099963.690621063</v>
      </c>
    </row>
    <row r="27" spans="1:12" x14ac:dyDescent="0.2">
      <c r="A27" s="2">
        <v>45460</v>
      </c>
      <c r="B27" t="s">
        <v>12</v>
      </c>
      <c r="C27" t="s">
        <v>15</v>
      </c>
      <c r="D27">
        <v>83122367</v>
      </c>
      <c r="E27">
        <v>83192367</v>
      </c>
      <c r="F27">
        <v>83122367</v>
      </c>
      <c r="G27">
        <v>230</v>
      </c>
      <c r="H27">
        <f t="shared" si="0"/>
        <v>18070079.782608695</v>
      </c>
      <c r="I27">
        <f t="shared" si="1"/>
        <v>18085297.173913043</v>
      </c>
      <c r="J27">
        <f t="shared" si="2"/>
        <v>18070079.782608695</v>
      </c>
      <c r="K27">
        <f t="shared" si="3"/>
        <v>18075152.246376809</v>
      </c>
      <c r="L27">
        <f t="shared" si="4"/>
        <v>8785.7649659289946</v>
      </c>
    </row>
    <row r="28" spans="1:12" x14ac:dyDescent="0.2">
      <c r="A28" s="2">
        <v>45460</v>
      </c>
      <c r="B28" t="s">
        <v>21</v>
      </c>
      <c r="C28" t="s">
        <v>19</v>
      </c>
      <c r="D28">
        <v>76919622</v>
      </c>
      <c r="E28">
        <v>76919622</v>
      </c>
      <c r="F28">
        <v>88656726</v>
      </c>
      <c r="G28">
        <v>90</v>
      </c>
      <c r="H28">
        <f t="shared" si="0"/>
        <v>42733123.333333336</v>
      </c>
      <c r="I28">
        <f t="shared" si="1"/>
        <v>42733123.333333336</v>
      </c>
      <c r="J28">
        <f t="shared" si="2"/>
        <v>49253736.666666664</v>
      </c>
      <c r="K28">
        <f t="shared" si="3"/>
        <v>44906661.111111112</v>
      </c>
      <c r="L28">
        <f t="shared" si="4"/>
        <v>3764677.86328146</v>
      </c>
    </row>
    <row r="29" spans="1:12" x14ac:dyDescent="0.2">
      <c r="A29" s="2">
        <v>45460</v>
      </c>
      <c r="B29" t="s">
        <v>16</v>
      </c>
      <c r="C29" t="s">
        <v>13</v>
      </c>
      <c r="D29">
        <v>28222560</v>
      </c>
      <c r="E29">
        <v>82925253</v>
      </c>
      <c r="F29">
        <v>34872601</v>
      </c>
      <c r="G29">
        <v>80</v>
      </c>
      <c r="H29">
        <f t="shared" si="0"/>
        <v>17639100</v>
      </c>
      <c r="I29">
        <f t="shared" si="1"/>
        <v>51828283.125</v>
      </c>
      <c r="J29">
        <f t="shared" si="2"/>
        <v>21795375.625</v>
      </c>
      <c r="K29">
        <f t="shared" si="3"/>
        <v>30420919.583333332</v>
      </c>
      <c r="L29">
        <f t="shared" si="4"/>
        <v>18655429.963459749</v>
      </c>
    </row>
    <row r="30" spans="1:12" x14ac:dyDescent="0.2">
      <c r="A30" s="2">
        <v>45467</v>
      </c>
      <c r="B30" t="s">
        <v>12</v>
      </c>
      <c r="C30" t="s">
        <v>14</v>
      </c>
      <c r="D30">
        <v>18530459</v>
      </c>
      <c r="E30">
        <v>34872601</v>
      </c>
      <c r="F30">
        <v>82925253</v>
      </c>
      <c r="G30">
        <v>240</v>
      </c>
      <c r="H30">
        <f t="shared" si="0"/>
        <v>3860512.2916666665</v>
      </c>
      <c r="I30">
        <f t="shared" si="1"/>
        <v>7265125.208333333</v>
      </c>
      <c r="J30">
        <f t="shared" si="2"/>
        <v>17276094.375</v>
      </c>
      <c r="K30">
        <f t="shared" si="3"/>
        <v>9467243.958333334</v>
      </c>
      <c r="L30">
        <f t="shared" si="4"/>
        <v>6973625.735619151</v>
      </c>
    </row>
    <row r="31" spans="1:12" x14ac:dyDescent="0.2">
      <c r="A31" s="2">
        <v>45467</v>
      </c>
      <c r="B31" t="s">
        <v>16</v>
      </c>
      <c r="C31" t="s">
        <v>19</v>
      </c>
      <c r="D31">
        <v>91399631</v>
      </c>
      <c r="E31">
        <v>73903430</v>
      </c>
      <c r="F31">
        <v>34872601</v>
      </c>
      <c r="G31">
        <v>50</v>
      </c>
      <c r="H31">
        <f t="shared" si="0"/>
        <v>91399631</v>
      </c>
      <c r="I31">
        <f t="shared" si="1"/>
        <v>73903430</v>
      </c>
      <c r="J31">
        <f t="shared" si="2"/>
        <v>34872601</v>
      </c>
      <c r="K31">
        <f t="shared" si="3"/>
        <v>66725220.666666664</v>
      </c>
      <c r="L31">
        <f t="shared" si="4"/>
        <v>28939096.341801863</v>
      </c>
    </row>
    <row r="32" spans="1:12" x14ac:dyDescent="0.2">
      <c r="A32" s="2">
        <v>45467</v>
      </c>
      <c r="B32" t="s">
        <v>21</v>
      </c>
      <c r="C32" t="s">
        <v>20</v>
      </c>
      <c r="D32">
        <v>9497146</v>
      </c>
      <c r="E32">
        <v>53554604</v>
      </c>
      <c r="F32">
        <v>34872601</v>
      </c>
      <c r="G32">
        <v>150</v>
      </c>
      <c r="H32">
        <f t="shared" si="0"/>
        <v>3165715.3333333335</v>
      </c>
      <c r="I32">
        <f t="shared" si="1"/>
        <v>17851534.666666668</v>
      </c>
      <c r="J32">
        <f t="shared" si="2"/>
        <v>11624200.333333334</v>
      </c>
      <c r="K32">
        <f t="shared" si="3"/>
        <v>10880483.444444446</v>
      </c>
      <c r="L32">
        <f t="shared" si="4"/>
        <v>7371102.9351746738</v>
      </c>
    </row>
    <row r="33" spans="1:12" x14ac:dyDescent="0.2">
      <c r="A33" s="2">
        <v>45467</v>
      </c>
      <c r="B33" t="s">
        <v>12</v>
      </c>
      <c r="C33" t="s">
        <v>18</v>
      </c>
      <c r="D33">
        <v>21049497</v>
      </c>
      <c r="E33">
        <v>27455262</v>
      </c>
      <c r="F33">
        <v>82925253</v>
      </c>
      <c r="G33">
        <v>90</v>
      </c>
      <c r="H33">
        <f t="shared" si="0"/>
        <v>11694165</v>
      </c>
      <c r="I33">
        <f t="shared" si="1"/>
        <v>15252923.333333334</v>
      </c>
      <c r="J33">
        <f t="shared" si="2"/>
        <v>46069585</v>
      </c>
      <c r="K33">
        <f t="shared" si="3"/>
        <v>24338891.111111116</v>
      </c>
      <c r="L33">
        <f t="shared" si="4"/>
        <v>18903266.460805438</v>
      </c>
    </row>
    <row r="34" spans="1:12" x14ac:dyDescent="0.2">
      <c r="A34" s="2">
        <v>45467</v>
      </c>
      <c r="B34" t="s">
        <v>12</v>
      </c>
      <c r="C34" t="s">
        <v>17</v>
      </c>
      <c r="D34">
        <v>97709923</v>
      </c>
      <c r="E34">
        <v>80095020</v>
      </c>
      <c r="F34">
        <v>3979024</v>
      </c>
      <c r="G34">
        <v>80</v>
      </c>
      <c r="H34">
        <f t="shared" si="0"/>
        <v>61068701.875</v>
      </c>
      <c r="I34">
        <f t="shared" si="1"/>
        <v>50059387.5</v>
      </c>
      <c r="J34">
        <f t="shared" si="2"/>
        <v>2486890</v>
      </c>
      <c r="K34">
        <f t="shared" si="3"/>
        <v>37871659.791666664</v>
      </c>
      <c r="L34">
        <f t="shared" si="4"/>
        <v>31134590.099418834</v>
      </c>
    </row>
    <row r="35" spans="1:12" x14ac:dyDescent="0.2">
      <c r="A35" s="2">
        <v>45467</v>
      </c>
      <c r="B35" t="s">
        <v>16</v>
      </c>
      <c r="C35" t="s">
        <v>18</v>
      </c>
      <c r="D35">
        <v>78568998</v>
      </c>
      <c r="E35">
        <v>27686230</v>
      </c>
      <c r="F35">
        <v>14011215</v>
      </c>
      <c r="G35">
        <v>50</v>
      </c>
      <c r="H35">
        <f t="shared" si="0"/>
        <v>78568998</v>
      </c>
      <c r="I35">
        <f t="shared" si="1"/>
        <v>27686230</v>
      </c>
      <c r="J35">
        <f t="shared" si="2"/>
        <v>14011215</v>
      </c>
      <c r="K35">
        <f t="shared" si="3"/>
        <v>40088814.333333336</v>
      </c>
      <c r="L35">
        <f t="shared" si="4"/>
        <v>34019037.465481833</v>
      </c>
    </row>
    <row r="36" spans="1:12" x14ac:dyDescent="0.2">
      <c r="A36" s="2">
        <v>45467</v>
      </c>
      <c r="B36" t="s">
        <v>21</v>
      </c>
      <c r="C36" t="s">
        <v>15</v>
      </c>
      <c r="D36">
        <v>29630921</v>
      </c>
      <c r="E36">
        <v>80095020</v>
      </c>
      <c r="F36">
        <v>63480416</v>
      </c>
      <c r="G36">
        <v>230</v>
      </c>
      <c r="H36">
        <f t="shared" si="0"/>
        <v>6441504.5652173916</v>
      </c>
      <c r="I36">
        <f t="shared" si="1"/>
        <v>17411960.869565219</v>
      </c>
      <c r="J36">
        <f t="shared" si="2"/>
        <v>13800090.434782609</v>
      </c>
      <c r="K36">
        <f t="shared" si="3"/>
        <v>12551185.289855072</v>
      </c>
      <c r="L36">
        <f t="shared" si="4"/>
        <v>5590845.2784146294</v>
      </c>
    </row>
    <row r="37" spans="1:12" ht="16" x14ac:dyDescent="0.2">
      <c r="A37" s="3">
        <v>45467</v>
      </c>
      <c r="B37" t="s">
        <v>12</v>
      </c>
      <c r="C37" t="s">
        <v>19</v>
      </c>
      <c r="D37">
        <v>72598577</v>
      </c>
      <c r="E37">
        <v>83210945</v>
      </c>
      <c r="F37">
        <v>72598577</v>
      </c>
      <c r="G37">
        <v>70</v>
      </c>
      <c r="H37">
        <f t="shared" si="0"/>
        <v>51856126.428571425</v>
      </c>
      <c r="I37">
        <f t="shared" si="1"/>
        <v>59436389.285714284</v>
      </c>
      <c r="J37">
        <f t="shared" si="2"/>
        <v>51856126.428571425</v>
      </c>
      <c r="K37">
        <f t="shared" si="3"/>
        <v>54382880.714285709</v>
      </c>
      <c r="L37">
        <f t="shared" si="4"/>
        <v>4376466.8010995509</v>
      </c>
    </row>
    <row r="38" spans="1:12" ht="16" x14ac:dyDescent="0.2">
      <c r="A38" s="3">
        <v>45467</v>
      </c>
      <c r="B38" t="s">
        <v>12</v>
      </c>
      <c r="C38" t="s">
        <v>20</v>
      </c>
      <c r="D38">
        <v>23960223</v>
      </c>
      <c r="E38">
        <v>96415293</v>
      </c>
      <c r="F38">
        <v>58303476</v>
      </c>
      <c r="G38">
        <v>90</v>
      </c>
      <c r="H38">
        <f t="shared" si="0"/>
        <v>13311235</v>
      </c>
      <c r="I38">
        <f t="shared" si="1"/>
        <v>53564051.666666664</v>
      </c>
      <c r="J38">
        <f t="shared" si="2"/>
        <v>32390820</v>
      </c>
      <c r="K38">
        <f t="shared" si="3"/>
        <v>33088702.22222222</v>
      </c>
      <c r="L38">
        <f t="shared" si="4"/>
        <v>20135480.925399825</v>
      </c>
    </row>
    <row r="39" spans="1:12" x14ac:dyDescent="0.2">
      <c r="A39" s="2">
        <v>45476</v>
      </c>
      <c r="B39" t="s">
        <v>21</v>
      </c>
      <c r="C39" t="s">
        <v>20</v>
      </c>
      <c r="D39">
        <v>10542669</v>
      </c>
      <c r="E39">
        <v>75311257</v>
      </c>
      <c r="F39">
        <v>28371894</v>
      </c>
      <c r="G39">
        <v>110</v>
      </c>
      <c r="H39">
        <f t="shared" si="0"/>
        <v>4792122.2727272725</v>
      </c>
      <c r="I39">
        <f t="shared" si="1"/>
        <v>34232389.545454547</v>
      </c>
      <c r="J39">
        <f t="shared" si="2"/>
        <v>12896315.454545455</v>
      </c>
      <c r="K39">
        <f t="shared" si="3"/>
        <v>17306942.424242426</v>
      </c>
      <c r="L39">
        <f t="shared" si="4"/>
        <v>15207647.976323226</v>
      </c>
    </row>
    <row r="40" spans="1:12" x14ac:dyDescent="0.2">
      <c r="A40" s="2">
        <v>45481</v>
      </c>
      <c r="B40" t="s">
        <v>16</v>
      </c>
      <c r="C40" t="s">
        <v>14</v>
      </c>
      <c r="D40">
        <v>27055217</v>
      </c>
      <c r="E40">
        <v>8147575</v>
      </c>
      <c r="F40">
        <v>16503424</v>
      </c>
      <c r="G40">
        <v>130</v>
      </c>
      <c r="H40">
        <f t="shared" si="0"/>
        <v>10405852.692307692</v>
      </c>
      <c r="I40">
        <f t="shared" si="1"/>
        <v>3133682.6923076925</v>
      </c>
      <c r="J40">
        <f t="shared" si="2"/>
        <v>6347470.769230769</v>
      </c>
      <c r="K40">
        <f t="shared" si="3"/>
        <v>6629002.051282051</v>
      </c>
      <c r="L40">
        <f t="shared" si="4"/>
        <v>3644250.1319620023</v>
      </c>
    </row>
    <row r="41" spans="1:12" x14ac:dyDescent="0.2">
      <c r="A41" s="2">
        <v>45481</v>
      </c>
      <c r="B41" t="s">
        <v>12</v>
      </c>
      <c r="C41" t="s">
        <v>17</v>
      </c>
      <c r="D41">
        <v>35576801</v>
      </c>
      <c r="E41">
        <v>35572801</v>
      </c>
      <c r="F41">
        <v>35576801</v>
      </c>
      <c r="G41">
        <v>90</v>
      </c>
      <c r="H41">
        <f t="shared" si="0"/>
        <v>19764889.444444444</v>
      </c>
      <c r="I41">
        <f t="shared" si="1"/>
        <v>19762667.222222224</v>
      </c>
      <c r="J41">
        <f t="shared" si="2"/>
        <v>19764889.444444444</v>
      </c>
      <c r="K41">
        <f t="shared" si="3"/>
        <v>19764148.703703705</v>
      </c>
      <c r="L41">
        <f t="shared" si="4"/>
        <v>1283.0005981979734</v>
      </c>
    </row>
    <row r="42" spans="1:12" x14ac:dyDescent="0.2">
      <c r="A42" s="2">
        <v>45481</v>
      </c>
      <c r="B42" t="s">
        <v>21</v>
      </c>
      <c r="C42" t="s">
        <v>17</v>
      </c>
      <c r="D42">
        <v>10106748</v>
      </c>
      <c r="E42">
        <v>85436620</v>
      </c>
      <c r="F42">
        <v>9631015</v>
      </c>
      <c r="G42">
        <v>200</v>
      </c>
      <c r="H42">
        <f t="shared" si="0"/>
        <v>2526687</v>
      </c>
      <c r="I42">
        <f t="shared" si="1"/>
        <v>21359155</v>
      </c>
      <c r="J42">
        <f t="shared" si="2"/>
        <v>2407753.75</v>
      </c>
      <c r="K42">
        <f t="shared" si="3"/>
        <v>8764531.916666666</v>
      </c>
      <c r="L42">
        <f t="shared" si="4"/>
        <v>10907425.646682793</v>
      </c>
    </row>
    <row r="43" spans="1:12" x14ac:dyDescent="0.2">
      <c r="A43" s="2">
        <v>45481</v>
      </c>
      <c r="B43" t="s">
        <v>16</v>
      </c>
      <c r="C43" t="s">
        <v>15</v>
      </c>
      <c r="D43">
        <v>11792266</v>
      </c>
      <c r="E43">
        <v>80224019</v>
      </c>
      <c r="F43">
        <v>42861881</v>
      </c>
      <c r="G43">
        <v>250</v>
      </c>
      <c r="H43">
        <f t="shared" si="0"/>
        <v>2358453.2000000002</v>
      </c>
      <c r="I43">
        <f t="shared" si="1"/>
        <v>16044803.800000001</v>
      </c>
      <c r="J43">
        <f t="shared" si="2"/>
        <v>8572376.1999999993</v>
      </c>
      <c r="K43">
        <f t="shared" si="3"/>
        <v>8991877.7333333325</v>
      </c>
      <c r="L43">
        <f t="shared" si="4"/>
        <v>6852812.1482265843</v>
      </c>
    </row>
    <row r="44" spans="1:12" x14ac:dyDescent="0.2">
      <c r="A44" s="2">
        <v>45481</v>
      </c>
      <c r="B44" t="s">
        <v>12</v>
      </c>
      <c r="C44" t="s">
        <v>20</v>
      </c>
      <c r="D44">
        <v>56938697</v>
      </c>
      <c r="E44">
        <v>56938697</v>
      </c>
      <c r="F44">
        <v>56938997</v>
      </c>
      <c r="G44">
        <v>220</v>
      </c>
      <c r="H44">
        <f t="shared" si="0"/>
        <v>12940612.954545455</v>
      </c>
      <c r="I44">
        <f t="shared" si="1"/>
        <v>12940612.954545455</v>
      </c>
      <c r="J44">
        <f t="shared" si="2"/>
        <v>12940681.136363637</v>
      </c>
      <c r="K44">
        <f t="shared" si="3"/>
        <v>12940635.681818182</v>
      </c>
      <c r="L44">
        <f t="shared" si="4"/>
        <v>39.364791081013088</v>
      </c>
    </row>
    <row r="45" spans="1:12" x14ac:dyDescent="0.2">
      <c r="A45" s="2">
        <v>45481</v>
      </c>
      <c r="B45" t="s">
        <v>12</v>
      </c>
      <c r="C45" t="s">
        <v>18</v>
      </c>
      <c r="D45">
        <v>98605444</v>
      </c>
      <c r="E45">
        <v>32760412</v>
      </c>
      <c r="F45">
        <v>84493509</v>
      </c>
      <c r="G45">
        <v>160</v>
      </c>
      <c r="H45">
        <f t="shared" si="0"/>
        <v>30814201.25</v>
      </c>
      <c r="I45">
        <f t="shared" si="1"/>
        <v>10237628.75</v>
      </c>
      <c r="J45">
        <f t="shared" si="2"/>
        <v>26404221.5625</v>
      </c>
      <c r="K45">
        <f t="shared" si="3"/>
        <v>22485350.520833332</v>
      </c>
      <c r="L45">
        <f t="shared" si="4"/>
        <v>10833604.969854178</v>
      </c>
    </row>
    <row r="46" spans="1:12" x14ac:dyDescent="0.2">
      <c r="A46" s="2">
        <v>45484</v>
      </c>
      <c r="B46" t="s">
        <v>21</v>
      </c>
      <c r="C46" t="s">
        <v>18</v>
      </c>
      <c r="D46">
        <v>26013987</v>
      </c>
      <c r="E46">
        <v>29013987</v>
      </c>
      <c r="F46">
        <v>26013987</v>
      </c>
      <c r="G46">
        <v>60</v>
      </c>
      <c r="H46">
        <f t="shared" si="0"/>
        <v>21678322.5</v>
      </c>
      <c r="I46">
        <f t="shared" si="1"/>
        <v>24178322.5</v>
      </c>
      <c r="J46">
        <f t="shared" si="2"/>
        <v>21678322.5</v>
      </c>
      <c r="K46">
        <f t="shared" si="3"/>
        <v>22511655.833333332</v>
      </c>
      <c r="L46">
        <f t="shared" si="4"/>
        <v>1443375.6729740645</v>
      </c>
    </row>
    <row r="47" spans="1:12" x14ac:dyDescent="0.2">
      <c r="A47" s="2">
        <v>45484</v>
      </c>
      <c r="B47" t="s">
        <v>12</v>
      </c>
      <c r="C47" t="s">
        <v>13</v>
      </c>
      <c r="D47">
        <v>39545490</v>
      </c>
      <c r="E47">
        <v>52971879</v>
      </c>
      <c r="F47">
        <v>33459462</v>
      </c>
      <c r="G47">
        <v>140</v>
      </c>
      <c r="H47">
        <f t="shared" si="0"/>
        <v>14123389.285714285</v>
      </c>
      <c r="I47">
        <f t="shared" si="1"/>
        <v>18918528.214285713</v>
      </c>
      <c r="J47">
        <f t="shared" si="2"/>
        <v>11949807.857142856</v>
      </c>
      <c r="K47">
        <f t="shared" si="3"/>
        <v>14997241.785714285</v>
      </c>
      <c r="L47">
        <f t="shared" si="4"/>
        <v>3565596.6538338908</v>
      </c>
    </row>
    <row r="48" spans="1:12" x14ac:dyDescent="0.2">
      <c r="A48" s="2">
        <v>45485</v>
      </c>
      <c r="B48" t="s">
        <v>16</v>
      </c>
      <c r="C48" t="s">
        <v>18</v>
      </c>
      <c r="D48">
        <v>44980799</v>
      </c>
      <c r="E48">
        <v>58696279</v>
      </c>
      <c r="F48">
        <v>63179255</v>
      </c>
      <c r="G48">
        <v>190</v>
      </c>
      <c r="H48">
        <f t="shared" si="0"/>
        <v>11837052.368421054</v>
      </c>
      <c r="I48">
        <f t="shared" si="1"/>
        <v>15446389.210526315</v>
      </c>
      <c r="J48">
        <f t="shared" si="2"/>
        <v>16626119.736842105</v>
      </c>
      <c r="K48">
        <f t="shared" si="3"/>
        <v>14636520.438596493</v>
      </c>
      <c r="L48">
        <f t="shared" si="4"/>
        <v>2495136.6967821997</v>
      </c>
    </row>
    <row r="49" spans="1:12" x14ac:dyDescent="0.2">
      <c r="A49" s="2">
        <v>45495</v>
      </c>
      <c r="B49" t="s">
        <v>21</v>
      </c>
      <c r="C49" t="s">
        <v>18</v>
      </c>
      <c r="D49">
        <v>57630607</v>
      </c>
      <c r="E49">
        <v>88805631</v>
      </c>
      <c r="F49" s="4">
        <v>26013987</v>
      </c>
      <c r="G49">
        <v>80</v>
      </c>
      <c r="H49">
        <f t="shared" si="0"/>
        <v>36019129.375</v>
      </c>
      <c r="I49">
        <f t="shared" si="1"/>
        <v>55503519.375</v>
      </c>
      <c r="J49">
        <f t="shared" si="2"/>
        <v>16258741.875</v>
      </c>
      <c r="K49">
        <f t="shared" si="3"/>
        <v>35927130.208333336</v>
      </c>
      <c r="L49">
        <f t="shared" si="4"/>
        <v>19622550.500409655</v>
      </c>
    </row>
    <row r="50" spans="1:12" x14ac:dyDescent="0.2">
      <c r="A50" s="2">
        <v>45495</v>
      </c>
      <c r="B50" t="s">
        <v>21</v>
      </c>
      <c r="C50" t="s">
        <v>14</v>
      </c>
      <c r="D50">
        <v>70650484</v>
      </c>
      <c r="E50">
        <v>66573849</v>
      </c>
      <c r="F50">
        <v>54643079</v>
      </c>
      <c r="G50">
        <v>120</v>
      </c>
      <c r="H50">
        <f t="shared" si="0"/>
        <v>29437701.666666668</v>
      </c>
      <c r="I50">
        <f t="shared" si="1"/>
        <v>27739103.75</v>
      </c>
      <c r="J50">
        <f t="shared" si="2"/>
        <v>22767949.583333332</v>
      </c>
      <c r="K50">
        <f t="shared" si="3"/>
        <v>26648251.666666668</v>
      </c>
      <c r="L50">
        <f t="shared" si="4"/>
        <v>3466102.5538877058</v>
      </c>
    </row>
    <row r="51" spans="1:12" x14ac:dyDescent="0.2">
      <c r="A51" s="2">
        <v>45495</v>
      </c>
      <c r="B51" t="s">
        <v>12</v>
      </c>
      <c r="C51" t="s">
        <v>14</v>
      </c>
      <c r="D51">
        <v>33931919</v>
      </c>
      <c r="E51">
        <v>50984780</v>
      </c>
      <c r="F51">
        <v>18588116</v>
      </c>
      <c r="G51">
        <v>150</v>
      </c>
      <c r="H51">
        <f t="shared" si="0"/>
        <v>11310639.666666666</v>
      </c>
      <c r="I51">
        <f t="shared" si="1"/>
        <v>16994926.666666668</v>
      </c>
      <c r="J51">
        <f t="shared" si="2"/>
        <v>6196038.666666667</v>
      </c>
      <c r="K51">
        <f t="shared" si="3"/>
        <v>11500535</v>
      </c>
      <c r="L51">
        <f t="shared" si="4"/>
        <v>5401947.8604807304</v>
      </c>
    </row>
    <row r="52" spans="1:12" x14ac:dyDescent="0.2">
      <c r="A52" s="2">
        <v>45495</v>
      </c>
      <c r="B52" t="s">
        <v>16</v>
      </c>
      <c r="C52" t="s">
        <v>15</v>
      </c>
      <c r="D52">
        <v>8251192</v>
      </c>
      <c r="E52" s="4">
        <v>54702795</v>
      </c>
      <c r="F52">
        <v>0</v>
      </c>
      <c r="G52">
        <v>50</v>
      </c>
      <c r="H52">
        <f t="shared" si="0"/>
        <v>8251192</v>
      </c>
      <c r="I52">
        <f t="shared" si="1"/>
        <v>54702795</v>
      </c>
      <c r="J52">
        <f t="shared" si="2"/>
        <v>0</v>
      </c>
      <c r="K52">
        <f t="shared" si="3"/>
        <v>20984662.333333332</v>
      </c>
      <c r="L52">
        <f t="shared" si="4"/>
        <v>29490759.489209775</v>
      </c>
    </row>
    <row r="53" spans="1:12" x14ac:dyDescent="0.2">
      <c r="A53" s="2">
        <v>45495</v>
      </c>
      <c r="B53" t="s">
        <v>12</v>
      </c>
      <c r="C53" t="s">
        <v>18</v>
      </c>
      <c r="D53">
        <v>31695608</v>
      </c>
      <c r="E53">
        <v>0</v>
      </c>
      <c r="F53">
        <v>63077729</v>
      </c>
      <c r="G53">
        <v>150</v>
      </c>
      <c r="H53">
        <f t="shared" si="0"/>
        <v>10565202.666666666</v>
      </c>
      <c r="I53">
        <f t="shared" si="1"/>
        <v>0</v>
      </c>
      <c r="J53">
        <f t="shared" si="2"/>
        <v>21025909.666666668</v>
      </c>
      <c r="K53">
        <f t="shared" si="3"/>
        <v>10530370.777777778</v>
      </c>
      <c r="L53">
        <f t="shared" si="4"/>
        <v>10512998.11058051</v>
      </c>
    </row>
    <row r="54" spans="1:12" x14ac:dyDescent="0.2">
      <c r="A54" s="2">
        <v>45495</v>
      </c>
      <c r="B54" t="s">
        <v>21</v>
      </c>
      <c r="C54" t="s">
        <v>18</v>
      </c>
      <c r="D54">
        <v>83157028</v>
      </c>
      <c r="E54" s="4">
        <v>54702795</v>
      </c>
      <c r="F54">
        <v>52084714</v>
      </c>
      <c r="G54">
        <v>190</v>
      </c>
      <c r="H54">
        <f t="shared" si="0"/>
        <v>21883428.421052631</v>
      </c>
      <c r="I54">
        <f t="shared" si="1"/>
        <v>14395472.368421054</v>
      </c>
      <c r="J54">
        <f t="shared" si="2"/>
        <v>13706503.684210526</v>
      </c>
      <c r="K54">
        <f t="shared" si="3"/>
        <v>16661801.491228068</v>
      </c>
      <c r="L54">
        <f t="shared" si="4"/>
        <v>4535163.7575348504</v>
      </c>
    </row>
    <row r="55" spans="1:12" x14ac:dyDescent="0.2">
      <c r="A55" s="2">
        <v>45495</v>
      </c>
      <c r="B55" t="s">
        <v>21</v>
      </c>
      <c r="C55" t="s">
        <v>20</v>
      </c>
      <c r="D55">
        <v>68079074</v>
      </c>
      <c r="E55">
        <v>1617032</v>
      </c>
      <c r="F55">
        <v>42894630</v>
      </c>
      <c r="G55">
        <v>90</v>
      </c>
      <c r="H55">
        <f t="shared" si="0"/>
        <v>37821707.777777776</v>
      </c>
      <c r="I55">
        <f t="shared" si="1"/>
        <v>898351.11111111112</v>
      </c>
      <c r="J55">
        <f t="shared" si="2"/>
        <v>23830350</v>
      </c>
      <c r="K55">
        <f t="shared" si="3"/>
        <v>20850136.296296295</v>
      </c>
      <c r="L55">
        <f t="shared" si="4"/>
        <v>18641213.001660511</v>
      </c>
    </row>
    <row r="56" spans="1:12" x14ac:dyDescent="0.2">
      <c r="A56" s="2">
        <v>45495</v>
      </c>
      <c r="B56" t="s">
        <v>21</v>
      </c>
      <c r="C56" t="s">
        <v>13</v>
      </c>
      <c r="D56">
        <v>49795396</v>
      </c>
      <c r="E56">
        <v>20108861</v>
      </c>
      <c r="F56" s="4">
        <v>54702795</v>
      </c>
      <c r="G56">
        <v>140</v>
      </c>
      <c r="H56">
        <f t="shared" si="0"/>
        <v>17784070</v>
      </c>
      <c r="I56">
        <f t="shared" si="1"/>
        <v>7181736.0714285718</v>
      </c>
      <c r="J56">
        <f t="shared" si="2"/>
        <v>19536712.5</v>
      </c>
      <c r="K56">
        <f t="shared" si="3"/>
        <v>14834172.857142856</v>
      </c>
      <c r="L56">
        <f t="shared" si="4"/>
        <v>6684891.958941184</v>
      </c>
    </row>
    <row r="57" spans="1:12" x14ac:dyDescent="0.2">
      <c r="A57" s="2">
        <v>45498</v>
      </c>
      <c r="B57" t="s">
        <v>21</v>
      </c>
      <c r="C57" t="s">
        <v>13</v>
      </c>
      <c r="D57">
        <v>27605691</v>
      </c>
      <c r="E57">
        <v>65026500</v>
      </c>
      <c r="F57">
        <v>48682801</v>
      </c>
      <c r="G57">
        <v>190</v>
      </c>
      <c r="H57">
        <f t="shared" si="0"/>
        <v>7264655.5263157897</v>
      </c>
      <c r="I57">
        <f t="shared" si="1"/>
        <v>17112236.842105262</v>
      </c>
      <c r="J57">
        <f t="shared" si="2"/>
        <v>12811263.421052631</v>
      </c>
      <c r="K57">
        <f t="shared" si="3"/>
        <v>12396051.929824561</v>
      </c>
      <c r="L57">
        <f t="shared" si="4"/>
        <v>4936903.3694824679</v>
      </c>
    </row>
    <row r="58" spans="1:12" x14ac:dyDescent="0.2">
      <c r="A58" s="2">
        <v>45498</v>
      </c>
      <c r="B58" t="s">
        <v>16</v>
      </c>
      <c r="C58" t="s">
        <v>14</v>
      </c>
      <c r="D58">
        <v>0</v>
      </c>
      <c r="E58">
        <v>76928785</v>
      </c>
      <c r="F58" s="4">
        <v>54702795</v>
      </c>
      <c r="G58">
        <v>190</v>
      </c>
      <c r="H58">
        <f t="shared" si="0"/>
        <v>0</v>
      </c>
      <c r="I58">
        <f t="shared" si="1"/>
        <v>20244417.105263159</v>
      </c>
      <c r="J58">
        <f t="shared" si="2"/>
        <v>14395472.368421054</v>
      </c>
      <c r="K58">
        <f t="shared" si="3"/>
        <v>11546629.824561404</v>
      </c>
      <c r="L58">
        <f t="shared" si="4"/>
        <v>10418542.789792938</v>
      </c>
    </row>
    <row r="59" spans="1:12" x14ac:dyDescent="0.2">
      <c r="A59" s="2">
        <v>45498</v>
      </c>
      <c r="B59" t="s">
        <v>16</v>
      </c>
      <c r="C59" t="s">
        <v>17</v>
      </c>
      <c r="D59">
        <v>32173232</v>
      </c>
      <c r="E59">
        <v>81230671</v>
      </c>
      <c r="F59">
        <v>369419</v>
      </c>
      <c r="G59">
        <v>160</v>
      </c>
      <c r="H59">
        <f t="shared" si="0"/>
        <v>10054135</v>
      </c>
      <c r="I59">
        <f t="shared" si="1"/>
        <v>25384584.6875</v>
      </c>
      <c r="J59">
        <f t="shared" si="2"/>
        <v>115443.4375</v>
      </c>
      <c r="K59">
        <f t="shared" si="3"/>
        <v>11851387.708333334</v>
      </c>
      <c r="L59">
        <f t="shared" si="4"/>
        <v>12730081.022967668</v>
      </c>
    </row>
    <row r="60" spans="1:12" x14ac:dyDescent="0.2">
      <c r="A60" s="2">
        <v>45498</v>
      </c>
      <c r="B60" t="s">
        <v>21</v>
      </c>
      <c r="C60" t="s">
        <v>18</v>
      </c>
      <c r="D60">
        <v>95062176</v>
      </c>
      <c r="E60">
        <v>39525981</v>
      </c>
      <c r="F60">
        <v>684344</v>
      </c>
      <c r="G60">
        <v>240</v>
      </c>
      <c r="H60">
        <f t="shared" si="0"/>
        <v>19804620</v>
      </c>
      <c r="I60">
        <f t="shared" si="1"/>
        <v>8234579.375</v>
      </c>
      <c r="J60">
        <f t="shared" si="2"/>
        <v>142571.66666666666</v>
      </c>
      <c r="K60">
        <f t="shared" si="3"/>
        <v>9393923.680555556</v>
      </c>
      <c r="L60">
        <f t="shared" si="4"/>
        <v>9882160.4712584019</v>
      </c>
    </row>
    <row r="61" spans="1:12" x14ac:dyDescent="0.2">
      <c r="A61" s="2">
        <v>45504</v>
      </c>
      <c r="B61" t="s">
        <v>12</v>
      </c>
      <c r="C61" t="s">
        <v>15</v>
      </c>
      <c r="D61">
        <v>19203140</v>
      </c>
      <c r="E61" s="4">
        <v>54702795</v>
      </c>
      <c r="F61">
        <v>38446277</v>
      </c>
      <c r="G61">
        <v>200</v>
      </c>
      <c r="H61">
        <f t="shared" si="0"/>
        <v>4800785</v>
      </c>
      <c r="I61">
        <f t="shared" si="1"/>
        <v>13675698.75</v>
      </c>
      <c r="J61">
        <f t="shared" si="2"/>
        <v>9611569.25</v>
      </c>
      <c r="K61">
        <f t="shared" si="3"/>
        <v>9362684.333333334</v>
      </c>
      <c r="L61">
        <f t="shared" si="4"/>
        <v>4442688.5209063319</v>
      </c>
    </row>
    <row r="62" spans="1:12" x14ac:dyDescent="0.2">
      <c r="A62" s="2">
        <v>45504</v>
      </c>
      <c r="B62" t="s">
        <v>21</v>
      </c>
      <c r="C62" t="s">
        <v>20</v>
      </c>
      <c r="D62">
        <v>54746399</v>
      </c>
      <c r="E62">
        <v>0</v>
      </c>
      <c r="F62">
        <v>41867497</v>
      </c>
      <c r="G62">
        <v>70</v>
      </c>
      <c r="H62">
        <f t="shared" si="0"/>
        <v>39104570.714285716</v>
      </c>
      <c r="I62">
        <f t="shared" si="1"/>
        <v>0</v>
      </c>
      <c r="J62">
        <f t="shared" si="2"/>
        <v>29905355</v>
      </c>
      <c r="K62">
        <f t="shared" si="3"/>
        <v>23003308.571428571</v>
      </c>
      <c r="L62">
        <f t="shared" si="4"/>
        <v>20445550.771836881</v>
      </c>
    </row>
    <row r="63" spans="1:12" x14ac:dyDescent="0.2">
      <c r="A63" s="2">
        <v>45504</v>
      </c>
      <c r="B63" t="s">
        <v>12</v>
      </c>
      <c r="C63" t="s">
        <v>13</v>
      </c>
      <c r="D63">
        <v>2800229</v>
      </c>
      <c r="E63">
        <v>88513380</v>
      </c>
      <c r="F63">
        <v>10789580</v>
      </c>
      <c r="G63">
        <v>200</v>
      </c>
      <c r="H63">
        <f t="shared" si="0"/>
        <v>700057.25</v>
      </c>
      <c r="I63">
        <f t="shared" si="1"/>
        <v>22128345</v>
      </c>
      <c r="J63">
        <f t="shared" si="2"/>
        <v>2697395</v>
      </c>
      <c r="K63">
        <f t="shared" si="3"/>
        <v>8508599.083333334</v>
      </c>
      <c r="L63">
        <f t="shared" si="4"/>
        <v>11837248.356261371</v>
      </c>
    </row>
    <row r="64" spans="1:12" x14ac:dyDescent="0.2">
      <c r="A64" s="2">
        <v>45504</v>
      </c>
      <c r="B64" t="s">
        <v>16</v>
      </c>
      <c r="C64" t="s">
        <v>15</v>
      </c>
      <c r="D64">
        <v>47846160</v>
      </c>
      <c r="E64">
        <v>54702795</v>
      </c>
      <c r="F64">
        <v>0</v>
      </c>
      <c r="G64">
        <v>130</v>
      </c>
      <c r="H64">
        <f t="shared" si="0"/>
        <v>18402369.230769232</v>
      </c>
      <c r="I64">
        <f t="shared" si="1"/>
        <v>21039536.53846154</v>
      </c>
      <c r="J64">
        <f t="shared" si="2"/>
        <v>0</v>
      </c>
      <c r="K64">
        <f t="shared" si="3"/>
        <v>13147301.923076922</v>
      </c>
      <c r="L64">
        <f t="shared" si="4"/>
        <v>11461994.754168969</v>
      </c>
    </row>
    <row r="65" spans="1:12" x14ac:dyDescent="0.2">
      <c r="A65" s="2">
        <v>45504</v>
      </c>
      <c r="B65" t="s">
        <v>12</v>
      </c>
      <c r="C65" t="s">
        <v>13</v>
      </c>
      <c r="D65" s="4">
        <v>94863202</v>
      </c>
      <c r="E65">
        <v>54702795</v>
      </c>
      <c r="F65">
        <v>71788737</v>
      </c>
      <c r="G65">
        <v>110</v>
      </c>
      <c r="H65">
        <f t="shared" si="0"/>
        <v>43119637.272727273</v>
      </c>
      <c r="I65">
        <f t="shared" si="1"/>
        <v>24864906.818181816</v>
      </c>
      <c r="J65">
        <f t="shared" si="2"/>
        <v>32631244.09090909</v>
      </c>
      <c r="K65">
        <f t="shared" si="3"/>
        <v>33538596.060606062</v>
      </c>
      <c r="L65">
        <f t="shared" si="4"/>
        <v>9161127.7520680819</v>
      </c>
    </row>
    <row r="66" spans="1:12" x14ac:dyDescent="0.2">
      <c r="A66" s="2">
        <v>45504</v>
      </c>
      <c r="B66" t="s">
        <v>16</v>
      </c>
      <c r="C66" t="s">
        <v>15</v>
      </c>
      <c r="D66" s="4">
        <v>94863202</v>
      </c>
      <c r="E66">
        <v>58746549</v>
      </c>
      <c r="F66">
        <v>74254171</v>
      </c>
      <c r="G66">
        <v>80</v>
      </c>
      <c r="H66">
        <f t="shared" si="0"/>
        <v>59289501.25</v>
      </c>
      <c r="I66">
        <f t="shared" si="1"/>
        <v>36716593.125</v>
      </c>
      <c r="J66">
        <f t="shared" si="2"/>
        <v>46408856.875</v>
      </c>
      <c r="K66">
        <f t="shared" si="3"/>
        <v>47471650.416666664</v>
      </c>
      <c r="L66">
        <f t="shared" si="4"/>
        <v>11323921.268230343</v>
      </c>
    </row>
    <row r="67" spans="1:12" x14ac:dyDescent="0.2">
      <c r="A67" s="2">
        <v>45504</v>
      </c>
      <c r="B67" t="s">
        <v>12</v>
      </c>
      <c r="C67" t="s">
        <v>19</v>
      </c>
      <c r="D67">
        <v>32194416</v>
      </c>
      <c r="E67">
        <v>42346942</v>
      </c>
      <c r="F67" s="4">
        <v>94863202</v>
      </c>
      <c r="G67">
        <v>200</v>
      </c>
      <c r="H67">
        <f t="shared" ref="H67:H130" si="5">D67*50/G67</f>
        <v>8048604</v>
      </c>
      <c r="I67">
        <f t="shared" ref="I67:I130" si="6">E67*50/G67</f>
        <v>10586735.5</v>
      </c>
      <c r="J67">
        <f t="shared" ref="J67:J130" si="7">F67*50/G67</f>
        <v>23715800.5</v>
      </c>
      <c r="K67">
        <f t="shared" ref="K67:K130" si="8">AVERAGE(H67,I67,J67)</f>
        <v>14117046.666666666</v>
      </c>
      <c r="L67">
        <f t="shared" ref="L67:L130" si="9">STDEV(H67,I67,J67)</f>
        <v>8409077.4905765709</v>
      </c>
    </row>
    <row r="68" spans="1:12" x14ac:dyDescent="0.2">
      <c r="A68" s="2">
        <v>45504</v>
      </c>
      <c r="B68" t="s">
        <v>16</v>
      </c>
      <c r="C68" t="s">
        <v>14</v>
      </c>
      <c r="D68">
        <v>89111540</v>
      </c>
      <c r="E68">
        <v>94958583</v>
      </c>
      <c r="F68">
        <v>60787188</v>
      </c>
      <c r="G68">
        <v>250</v>
      </c>
      <c r="H68">
        <f t="shared" si="5"/>
        <v>17822308</v>
      </c>
      <c r="I68">
        <f t="shared" si="6"/>
        <v>18991716.600000001</v>
      </c>
      <c r="J68">
        <f t="shared" si="7"/>
        <v>12157437.6</v>
      </c>
      <c r="K68">
        <f t="shared" si="8"/>
        <v>16323820.733333334</v>
      </c>
      <c r="L68">
        <f t="shared" si="9"/>
        <v>3655262.0191624942</v>
      </c>
    </row>
    <row r="69" spans="1:12" x14ac:dyDescent="0.2">
      <c r="A69" s="2">
        <v>45509</v>
      </c>
      <c r="B69" t="s">
        <v>16</v>
      </c>
      <c r="C69" t="s">
        <v>14</v>
      </c>
      <c r="D69">
        <v>62626068</v>
      </c>
      <c r="E69" s="4">
        <v>94863202</v>
      </c>
      <c r="F69">
        <v>75620579</v>
      </c>
      <c r="G69">
        <v>90</v>
      </c>
      <c r="H69">
        <f t="shared" si="5"/>
        <v>34792260</v>
      </c>
      <c r="I69">
        <f t="shared" si="6"/>
        <v>52701778.888888888</v>
      </c>
      <c r="J69">
        <f t="shared" si="7"/>
        <v>42011432.777777776</v>
      </c>
      <c r="K69">
        <f t="shared" si="8"/>
        <v>43168490.55555556</v>
      </c>
      <c r="L69">
        <f t="shared" si="9"/>
        <v>9010649.4623697344</v>
      </c>
    </row>
    <row r="70" spans="1:12" x14ac:dyDescent="0.2">
      <c r="A70" s="2">
        <v>45509</v>
      </c>
      <c r="B70" t="s">
        <v>21</v>
      </c>
      <c r="C70" t="s">
        <v>18</v>
      </c>
      <c r="D70" s="4">
        <v>94863202</v>
      </c>
      <c r="E70">
        <v>41331128</v>
      </c>
      <c r="F70">
        <v>84724283</v>
      </c>
      <c r="G70">
        <v>100</v>
      </c>
      <c r="H70">
        <f t="shared" si="5"/>
        <v>47431601</v>
      </c>
      <c r="I70">
        <f t="shared" si="6"/>
        <v>20665564</v>
      </c>
      <c r="J70">
        <f t="shared" si="7"/>
        <v>42362141.5</v>
      </c>
      <c r="K70">
        <f t="shared" si="8"/>
        <v>36819768.833333336</v>
      </c>
      <c r="L70">
        <f t="shared" si="9"/>
        <v>14217721.52116866</v>
      </c>
    </row>
    <row r="71" spans="1:12" x14ac:dyDescent="0.2">
      <c r="A71" s="2">
        <v>45509</v>
      </c>
      <c r="B71" t="s">
        <v>16</v>
      </c>
      <c r="C71" t="s">
        <v>18</v>
      </c>
      <c r="D71">
        <v>0</v>
      </c>
      <c r="E71">
        <v>1837390</v>
      </c>
      <c r="F71">
        <v>61278352</v>
      </c>
      <c r="G71">
        <v>80</v>
      </c>
      <c r="H71">
        <f t="shared" si="5"/>
        <v>0</v>
      </c>
      <c r="I71">
        <f t="shared" si="6"/>
        <v>1148368.75</v>
      </c>
      <c r="J71">
        <f t="shared" si="7"/>
        <v>38298970</v>
      </c>
      <c r="K71">
        <f t="shared" si="8"/>
        <v>13149112.916666666</v>
      </c>
      <c r="L71">
        <f t="shared" si="9"/>
        <v>21787982.265013963</v>
      </c>
    </row>
    <row r="72" spans="1:12" x14ac:dyDescent="0.2">
      <c r="A72" s="2">
        <v>45509</v>
      </c>
      <c r="B72" t="s">
        <v>12</v>
      </c>
      <c r="C72" t="s">
        <v>15</v>
      </c>
      <c r="D72">
        <v>86255327</v>
      </c>
      <c r="E72" s="4">
        <v>94863202</v>
      </c>
      <c r="F72">
        <v>2286445</v>
      </c>
      <c r="G72">
        <v>200</v>
      </c>
      <c r="H72">
        <f t="shared" si="5"/>
        <v>21563831.75</v>
      </c>
      <c r="I72">
        <f t="shared" si="6"/>
        <v>23715800.5</v>
      </c>
      <c r="J72">
        <f t="shared" si="7"/>
        <v>571611.25</v>
      </c>
      <c r="K72">
        <f t="shared" si="8"/>
        <v>15283747.833333334</v>
      </c>
      <c r="L72">
        <f t="shared" si="9"/>
        <v>12786436.740164764</v>
      </c>
    </row>
    <row r="73" spans="1:12" x14ac:dyDescent="0.2">
      <c r="A73" s="2">
        <v>45509</v>
      </c>
      <c r="B73" t="s">
        <v>16</v>
      </c>
      <c r="C73" t="s">
        <v>19</v>
      </c>
      <c r="D73" s="4">
        <v>94863202</v>
      </c>
      <c r="E73">
        <v>56673842</v>
      </c>
      <c r="F73">
        <v>79322624</v>
      </c>
      <c r="G73">
        <v>200</v>
      </c>
      <c r="H73">
        <f t="shared" si="5"/>
        <v>23715800.5</v>
      </c>
      <c r="I73">
        <f t="shared" si="6"/>
        <v>14168460.5</v>
      </c>
      <c r="J73">
        <f t="shared" si="7"/>
        <v>19830656</v>
      </c>
      <c r="K73">
        <f t="shared" si="8"/>
        <v>19238305.666666668</v>
      </c>
      <c r="L73">
        <f t="shared" si="9"/>
        <v>4801154.4920935491</v>
      </c>
    </row>
    <row r="74" spans="1:12" x14ac:dyDescent="0.2">
      <c r="A74" s="2">
        <v>45509</v>
      </c>
      <c r="B74" t="s">
        <v>21</v>
      </c>
      <c r="C74" t="s">
        <v>13</v>
      </c>
      <c r="D74">
        <v>56364905</v>
      </c>
      <c r="E74">
        <v>0</v>
      </c>
      <c r="F74">
        <v>87488364</v>
      </c>
      <c r="G74">
        <v>90</v>
      </c>
      <c r="H74">
        <f t="shared" si="5"/>
        <v>31313836.111111112</v>
      </c>
      <c r="I74">
        <f t="shared" si="6"/>
        <v>0</v>
      </c>
      <c r="J74">
        <f t="shared" si="7"/>
        <v>48604646.666666664</v>
      </c>
      <c r="K74">
        <f t="shared" si="8"/>
        <v>26639494.259259257</v>
      </c>
      <c r="L74">
        <f t="shared" si="9"/>
        <v>24637167.515947487</v>
      </c>
    </row>
    <row r="75" spans="1:12" x14ac:dyDescent="0.2">
      <c r="A75" s="2">
        <v>45509</v>
      </c>
      <c r="B75" t="s">
        <v>16</v>
      </c>
      <c r="C75" t="s">
        <v>18</v>
      </c>
      <c r="D75">
        <v>32955412</v>
      </c>
      <c r="E75" s="4">
        <v>94863202</v>
      </c>
      <c r="F75">
        <v>64735054</v>
      </c>
      <c r="G75">
        <v>150</v>
      </c>
      <c r="H75">
        <f t="shared" si="5"/>
        <v>10985137.333333334</v>
      </c>
      <c r="I75">
        <f t="shared" si="6"/>
        <v>31621067.333333332</v>
      </c>
      <c r="J75">
        <f t="shared" si="7"/>
        <v>21578351.333333332</v>
      </c>
      <c r="K75">
        <f t="shared" si="8"/>
        <v>21394852</v>
      </c>
      <c r="L75">
        <f t="shared" si="9"/>
        <v>10319188.715457492</v>
      </c>
    </row>
    <row r="76" spans="1:12" x14ac:dyDescent="0.2">
      <c r="A76" s="2">
        <v>45509</v>
      </c>
      <c r="B76" t="s">
        <v>12</v>
      </c>
      <c r="C76" t="s">
        <v>18</v>
      </c>
      <c r="D76">
        <v>95310168</v>
      </c>
      <c r="E76">
        <v>87867523</v>
      </c>
      <c r="F76">
        <v>41692038</v>
      </c>
      <c r="G76">
        <v>200</v>
      </c>
      <c r="H76">
        <f t="shared" si="5"/>
        <v>23827542</v>
      </c>
      <c r="I76">
        <f t="shared" si="6"/>
        <v>21966880.75</v>
      </c>
      <c r="J76">
        <f t="shared" si="7"/>
        <v>10423009.5</v>
      </c>
      <c r="K76">
        <f t="shared" si="8"/>
        <v>18739144.083333332</v>
      </c>
      <c r="L76">
        <f t="shared" si="9"/>
        <v>7261823.8671767144</v>
      </c>
    </row>
    <row r="77" spans="1:12" x14ac:dyDescent="0.2">
      <c r="A77" s="2">
        <v>45517</v>
      </c>
      <c r="B77" t="s">
        <v>16</v>
      </c>
      <c r="C77" t="s">
        <v>14</v>
      </c>
      <c r="D77">
        <v>61267584</v>
      </c>
      <c r="E77">
        <v>15134666</v>
      </c>
      <c r="F77">
        <v>31581963</v>
      </c>
      <c r="G77">
        <v>230</v>
      </c>
      <c r="H77">
        <f t="shared" si="5"/>
        <v>13319040</v>
      </c>
      <c r="I77">
        <f t="shared" si="6"/>
        <v>3290144.7826086958</v>
      </c>
      <c r="J77">
        <f t="shared" si="7"/>
        <v>6865644.1304347822</v>
      </c>
      <c r="K77">
        <f t="shared" si="8"/>
        <v>7824942.9710144922</v>
      </c>
      <c r="L77">
        <f t="shared" si="9"/>
        <v>5082801.9358919282</v>
      </c>
    </row>
    <row r="78" spans="1:12" x14ac:dyDescent="0.2">
      <c r="A78" s="2">
        <v>45517</v>
      </c>
      <c r="B78" t="s">
        <v>16</v>
      </c>
      <c r="C78" t="s">
        <v>19</v>
      </c>
      <c r="D78">
        <v>99661725</v>
      </c>
      <c r="E78">
        <v>36790227</v>
      </c>
      <c r="F78">
        <v>0</v>
      </c>
      <c r="G78">
        <v>140</v>
      </c>
      <c r="H78">
        <f t="shared" si="5"/>
        <v>35593473.214285716</v>
      </c>
      <c r="I78">
        <f t="shared" si="6"/>
        <v>13139366.785714285</v>
      </c>
      <c r="J78">
        <f t="shared" si="7"/>
        <v>0</v>
      </c>
      <c r="K78">
        <f t="shared" si="8"/>
        <v>16244280</v>
      </c>
      <c r="L78">
        <f t="shared" si="9"/>
        <v>17998727.688789651</v>
      </c>
    </row>
    <row r="79" spans="1:12" x14ac:dyDescent="0.2">
      <c r="A79" s="2">
        <v>45517</v>
      </c>
      <c r="B79" t="s">
        <v>21</v>
      </c>
      <c r="C79" t="s">
        <v>19</v>
      </c>
      <c r="D79">
        <v>23482733</v>
      </c>
      <c r="E79">
        <v>87395117</v>
      </c>
      <c r="F79">
        <v>17223337</v>
      </c>
      <c r="G79">
        <v>190</v>
      </c>
      <c r="H79">
        <f t="shared" si="5"/>
        <v>6179666.5789473681</v>
      </c>
      <c r="I79">
        <f t="shared" si="6"/>
        <v>22998715</v>
      </c>
      <c r="J79">
        <f t="shared" si="7"/>
        <v>4532457.1052631577</v>
      </c>
      <c r="K79">
        <f t="shared" si="8"/>
        <v>11236946.228070175</v>
      </c>
      <c r="L79">
        <f t="shared" si="9"/>
        <v>10219233.25136512</v>
      </c>
    </row>
    <row r="80" spans="1:12" x14ac:dyDescent="0.2">
      <c r="A80" s="2">
        <v>45517</v>
      </c>
      <c r="B80" t="s">
        <v>16</v>
      </c>
      <c r="C80" t="s">
        <v>13</v>
      </c>
      <c r="D80">
        <v>9945483</v>
      </c>
      <c r="E80" s="4">
        <v>94863202</v>
      </c>
      <c r="F80">
        <v>32239233</v>
      </c>
      <c r="G80">
        <v>70</v>
      </c>
      <c r="H80">
        <f t="shared" si="5"/>
        <v>7103916.4285714282</v>
      </c>
      <c r="I80">
        <f t="shared" si="6"/>
        <v>67759430</v>
      </c>
      <c r="J80">
        <f t="shared" si="7"/>
        <v>23028023.571428571</v>
      </c>
      <c r="K80">
        <f t="shared" si="8"/>
        <v>32630456.666666668</v>
      </c>
      <c r="L80">
        <f t="shared" si="9"/>
        <v>31447223.608211134</v>
      </c>
    </row>
    <row r="81" spans="1:12" x14ac:dyDescent="0.2">
      <c r="A81" s="2">
        <v>45517</v>
      </c>
      <c r="B81" t="s">
        <v>21</v>
      </c>
      <c r="C81" t="s">
        <v>17</v>
      </c>
      <c r="D81">
        <v>10818745</v>
      </c>
      <c r="E81">
        <v>28181885</v>
      </c>
      <c r="F81">
        <v>80425824</v>
      </c>
      <c r="G81">
        <v>140</v>
      </c>
      <c r="H81">
        <f t="shared" si="5"/>
        <v>3863837.5</v>
      </c>
      <c r="I81">
        <f t="shared" si="6"/>
        <v>10064958.928571429</v>
      </c>
      <c r="J81">
        <f t="shared" si="7"/>
        <v>28723508.571428571</v>
      </c>
      <c r="K81">
        <f t="shared" si="8"/>
        <v>14217435</v>
      </c>
      <c r="L81">
        <f t="shared" si="9"/>
        <v>12939594.452213168</v>
      </c>
    </row>
    <row r="82" spans="1:12" x14ac:dyDescent="0.2">
      <c r="A82" s="2">
        <v>45517</v>
      </c>
      <c r="B82" t="s">
        <v>21</v>
      </c>
      <c r="C82" t="s">
        <v>18</v>
      </c>
      <c r="D82">
        <v>48703770</v>
      </c>
      <c r="E82">
        <v>66670849</v>
      </c>
      <c r="F82" s="4">
        <v>94863202</v>
      </c>
      <c r="G82">
        <v>170</v>
      </c>
      <c r="H82">
        <f t="shared" si="5"/>
        <v>14324638.235294119</v>
      </c>
      <c r="I82">
        <f t="shared" si="6"/>
        <v>19609073.235294119</v>
      </c>
      <c r="J82">
        <f t="shared" si="7"/>
        <v>27900941.764705881</v>
      </c>
      <c r="K82">
        <f t="shared" si="8"/>
        <v>20611551.078431372</v>
      </c>
      <c r="L82">
        <f t="shared" si="9"/>
        <v>6843443.9977372047</v>
      </c>
    </row>
    <row r="83" spans="1:12" x14ac:dyDescent="0.2">
      <c r="A83" s="2">
        <v>45519</v>
      </c>
      <c r="B83" t="s">
        <v>12</v>
      </c>
      <c r="C83" t="s">
        <v>13</v>
      </c>
      <c r="D83">
        <v>28300004</v>
      </c>
      <c r="E83">
        <v>52659481</v>
      </c>
      <c r="F83">
        <v>99217070</v>
      </c>
      <c r="G83">
        <v>140</v>
      </c>
      <c r="H83">
        <f t="shared" si="5"/>
        <v>10107144.285714285</v>
      </c>
      <c r="I83">
        <f t="shared" si="6"/>
        <v>18806957.5</v>
      </c>
      <c r="J83">
        <f t="shared" si="7"/>
        <v>35434667.857142858</v>
      </c>
      <c r="K83">
        <f t="shared" si="8"/>
        <v>21449589.880952381</v>
      </c>
      <c r="L83">
        <f t="shared" si="9"/>
        <v>12868896.300419906</v>
      </c>
    </row>
    <row r="84" spans="1:12" x14ac:dyDescent="0.2">
      <c r="A84" s="2">
        <v>45519</v>
      </c>
      <c r="B84" t="s">
        <v>12</v>
      </c>
      <c r="C84" t="s">
        <v>14</v>
      </c>
      <c r="D84">
        <v>16117415</v>
      </c>
      <c r="E84">
        <v>0</v>
      </c>
      <c r="F84">
        <v>120162</v>
      </c>
      <c r="G84">
        <v>220</v>
      </c>
      <c r="H84">
        <f t="shared" si="5"/>
        <v>3663048.8636363638</v>
      </c>
      <c r="I84">
        <f t="shared" si="6"/>
        <v>0</v>
      </c>
      <c r="J84">
        <f t="shared" si="7"/>
        <v>27309.545454545456</v>
      </c>
      <c r="K84">
        <f t="shared" si="8"/>
        <v>1230119.4696969697</v>
      </c>
      <c r="L84">
        <f t="shared" si="9"/>
        <v>2107022.9067902807</v>
      </c>
    </row>
    <row r="85" spans="1:12" x14ac:dyDescent="0.2">
      <c r="A85" s="2">
        <v>45531</v>
      </c>
      <c r="B85" t="s">
        <v>21</v>
      </c>
      <c r="C85" t="s">
        <v>15</v>
      </c>
      <c r="D85">
        <v>58387650</v>
      </c>
      <c r="E85">
        <v>94863202</v>
      </c>
      <c r="F85">
        <v>14836091</v>
      </c>
      <c r="G85">
        <v>120</v>
      </c>
      <c r="H85">
        <f t="shared" si="5"/>
        <v>24328187.5</v>
      </c>
      <c r="I85">
        <f t="shared" si="6"/>
        <v>39526334.166666664</v>
      </c>
      <c r="J85">
        <f t="shared" si="7"/>
        <v>6181704.583333333</v>
      </c>
      <c r="K85">
        <f t="shared" si="8"/>
        <v>23345408.75</v>
      </c>
      <c r="L85">
        <f t="shared" si="9"/>
        <v>16694025.010943754</v>
      </c>
    </row>
    <row r="86" spans="1:12" x14ac:dyDescent="0.2">
      <c r="A86" s="2">
        <v>45531</v>
      </c>
      <c r="B86" t="s">
        <v>16</v>
      </c>
      <c r="C86" t="s">
        <v>14</v>
      </c>
      <c r="D86">
        <v>94863202</v>
      </c>
      <c r="E86">
        <v>8837242</v>
      </c>
      <c r="F86">
        <v>32133523</v>
      </c>
      <c r="G86">
        <v>110</v>
      </c>
      <c r="H86">
        <f t="shared" si="5"/>
        <v>43119637.272727273</v>
      </c>
      <c r="I86">
        <f t="shared" si="6"/>
        <v>4016928.1818181816</v>
      </c>
      <c r="J86">
        <f t="shared" si="7"/>
        <v>14606146.818181818</v>
      </c>
      <c r="K86">
        <f t="shared" si="8"/>
        <v>20580904.09090909</v>
      </c>
      <c r="L86">
        <f t="shared" si="9"/>
        <v>20224459.397300873</v>
      </c>
    </row>
    <row r="87" spans="1:12" x14ac:dyDescent="0.2">
      <c r="A87" s="2">
        <v>45531</v>
      </c>
      <c r="B87" t="s">
        <v>16</v>
      </c>
      <c r="C87" t="s">
        <v>17</v>
      </c>
      <c r="D87">
        <v>94863202</v>
      </c>
      <c r="E87">
        <v>96903917</v>
      </c>
      <c r="F87">
        <v>4937380</v>
      </c>
      <c r="G87">
        <v>160</v>
      </c>
      <c r="H87">
        <f t="shared" si="5"/>
        <v>29644750.625</v>
      </c>
      <c r="I87">
        <f t="shared" si="6"/>
        <v>30282474.0625</v>
      </c>
      <c r="J87">
        <f t="shared" si="7"/>
        <v>1542931.25</v>
      </c>
      <c r="K87">
        <f t="shared" si="8"/>
        <v>20490051.979166668</v>
      </c>
      <c r="L87">
        <f t="shared" si="9"/>
        <v>16411785.726723859</v>
      </c>
    </row>
    <row r="88" spans="1:12" x14ac:dyDescent="0.2">
      <c r="A88" s="2">
        <v>45531</v>
      </c>
      <c r="B88" t="s">
        <v>21</v>
      </c>
      <c r="C88" t="s">
        <v>18</v>
      </c>
      <c r="D88">
        <v>16552926</v>
      </c>
      <c r="E88">
        <v>12024593</v>
      </c>
      <c r="F88">
        <v>94863202</v>
      </c>
      <c r="G88">
        <v>140</v>
      </c>
      <c r="H88">
        <f t="shared" si="5"/>
        <v>5911759.2857142854</v>
      </c>
      <c r="I88">
        <f t="shared" si="6"/>
        <v>4294497.5</v>
      </c>
      <c r="J88">
        <f t="shared" si="7"/>
        <v>33879715</v>
      </c>
      <c r="K88">
        <f t="shared" si="8"/>
        <v>14695323.928571427</v>
      </c>
      <c r="L88">
        <f t="shared" si="9"/>
        <v>16633836.884706251</v>
      </c>
    </row>
    <row r="89" spans="1:12" x14ac:dyDescent="0.2">
      <c r="A89" s="2">
        <v>45531</v>
      </c>
      <c r="B89" t="s">
        <v>12</v>
      </c>
      <c r="C89" t="s">
        <v>14</v>
      </c>
      <c r="D89">
        <v>76040193</v>
      </c>
      <c r="E89">
        <v>50837555</v>
      </c>
      <c r="F89">
        <v>79542407</v>
      </c>
      <c r="G89">
        <v>100</v>
      </c>
      <c r="H89">
        <f t="shared" si="5"/>
        <v>38020096.5</v>
      </c>
      <c r="I89">
        <f t="shared" si="6"/>
        <v>25418777.5</v>
      </c>
      <c r="J89">
        <f t="shared" si="7"/>
        <v>39771203.5</v>
      </c>
      <c r="K89">
        <f t="shared" si="8"/>
        <v>34403359.166666664</v>
      </c>
      <c r="L89">
        <f t="shared" si="9"/>
        <v>7829982.4217628036</v>
      </c>
    </row>
    <row r="90" spans="1:12" x14ac:dyDescent="0.2">
      <c r="A90" s="2">
        <v>45531</v>
      </c>
      <c r="B90" t="s">
        <v>16</v>
      </c>
      <c r="C90" t="s">
        <v>14</v>
      </c>
      <c r="D90">
        <v>94863202</v>
      </c>
      <c r="E90">
        <v>88076531</v>
      </c>
      <c r="F90">
        <v>94863202</v>
      </c>
      <c r="G90">
        <v>110</v>
      </c>
      <c r="H90">
        <f t="shared" si="5"/>
        <v>43119637.272727273</v>
      </c>
      <c r="I90">
        <f t="shared" si="6"/>
        <v>40034786.81818182</v>
      </c>
      <c r="J90">
        <f t="shared" si="7"/>
        <v>43119637.272727273</v>
      </c>
      <c r="K90">
        <f t="shared" si="8"/>
        <v>42091353.787878789</v>
      </c>
      <c r="L90">
        <f t="shared" si="9"/>
        <v>1781039.2403415567</v>
      </c>
    </row>
    <row r="91" spans="1:12" x14ac:dyDescent="0.2">
      <c r="A91" s="2">
        <v>45545</v>
      </c>
      <c r="B91" t="s">
        <v>21</v>
      </c>
      <c r="C91" t="s">
        <v>15</v>
      </c>
      <c r="D91">
        <v>14709264</v>
      </c>
      <c r="E91" s="4">
        <v>41778292</v>
      </c>
      <c r="F91">
        <v>6894191</v>
      </c>
      <c r="G91">
        <v>210</v>
      </c>
      <c r="H91">
        <f t="shared" si="5"/>
        <v>3502205.7142857141</v>
      </c>
      <c r="I91">
        <f t="shared" si="6"/>
        <v>9947212.3809523806</v>
      </c>
      <c r="J91">
        <f t="shared" si="7"/>
        <v>1641474.0476190476</v>
      </c>
      <c r="K91">
        <f t="shared" si="8"/>
        <v>5030297.3809523806</v>
      </c>
      <c r="L91">
        <f t="shared" si="9"/>
        <v>4358625.9786488656</v>
      </c>
    </row>
    <row r="92" spans="1:12" x14ac:dyDescent="0.2">
      <c r="A92" s="2">
        <v>45545</v>
      </c>
      <c r="B92" t="s">
        <v>12</v>
      </c>
      <c r="C92" t="s">
        <v>20</v>
      </c>
      <c r="D92">
        <v>67333575</v>
      </c>
      <c r="E92">
        <v>3198131</v>
      </c>
      <c r="F92">
        <v>94863202</v>
      </c>
      <c r="G92">
        <v>50</v>
      </c>
      <c r="H92">
        <f t="shared" si="5"/>
        <v>67333575</v>
      </c>
      <c r="I92">
        <f t="shared" si="6"/>
        <v>3198131</v>
      </c>
      <c r="J92">
        <f t="shared" si="7"/>
        <v>94863202</v>
      </c>
      <c r="K92">
        <f t="shared" si="8"/>
        <v>55131636</v>
      </c>
      <c r="L92">
        <f t="shared" si="9"/>
        <v>47034952.927355535</v>
      </c>
    </row>
    <row r="93" spans="1:12" x14ac:dyDescent="0.2">
      <c r="A93" s="2">
        <v>45545</v>
      </c>
      <c r="B93" t="s">
        <v>21</v>
      </c>
      <c r="C93" t="s">
        <v>20</v>
      </c>
      <c r="D93">
        <v>52382736</v>
      </c>
      <c r="E93">
        <v>0</v>
      </c>
      <c r="F93">
        <v>27777654</v>
      </c>
      <c r="G93">
        <v>90</v>
      </c>
      <c r="H93">
        <f t="shared" si="5"/>
        <v>29101520</v>
      </c>
      <c r="I93">
        <f t="shared" si="6"/>
        <v>0</v>
      </c>
      <c r="J93">
        <f t="shared" si="7"/>
        <v>15432030</v>
      </c>
      <c r="K93">
        <f t="shared" si="8"/>
        <v>14844516.666666666</v>
      </c>
      <c r="L93">
        <f t="shared" si="9"/>
        <v>14559653.001195919</v>
      </c>
    </row>
    <row r="94" spans="1:12" x14ac:dyDescent="0.2">
      <c r="A94" s="2">
        <v>45545</v>
      </c>
      <c r="B94" t="s">
        <v>16</v>
      </c>
      <c r="C94" t="s">
        <v>13</v>
      </c>
      <c r="D94">
        <v>35806338</v>
      </c>
      <c r="E94" s="4">
        <v>41778292</v>
      </c>
      <c r="F94">
        <v>69502375</v>
      </c>
      <c r="G94">
        <v>240</v>
      </c>
      <c r="H94">
        <f t="shared" si="5"/>
        <v>7459653.75</v>
      </c>
      <c r="I94">
        <f t="shared" si="6"/>
        <v>8703810.833333334</v>
      </c>
      <c r="J94">
        <f t="shared" si="7"/>
        <v>14479661.458333334</v>
      </c>
      <c r="K94">
        <f t="shared" si="8"/>
        <v>10214375.347222222</v>
      </c>
      <c r="L94">
        <f t="shared" si="9"/>
        <v>3745861.8393141683</v>
      </c>
    </row>
    <row r="95" spans="1:12" x14ac:dyDescent="0.2">
      <c r="A95" s="2">
        <v>45545</v>
      </c>
      <c r="B95" t="s">
        <v>16</v>
      </c>
      <c r="C95" t="s">
        <v>20</v>
      </c>
      <c r="D95">
        <v>34980829</v>
      </c>
      <c r="E95" s="4">
        <v>41778292</v>
      </c>
      <c r="F95">
        <v>24941409</v>
      </c>
      <c r="G95">
        <v>200</v>
      </c>
      <c r="H95">
        <f t="shared" si="5"/>
        <v>8745207.25</v>
      </c>
      <c r="I95">
        <f t="shared" si="6"/>
        <v>10444573</v>
      </c>
      <c r="J95">
        <f t="shared" si="7"/>
        <v>6235352.25</v>
      </c>
      <c r="K95">
        <f t="shared" si="8"/>
        <v>8475044.166666666</v>
      </c>
      <c r="L95">
        <f t="shared" si="9"/>
        <v>2117575.4766370822</v>
      </c>
    </row>
    <row r="96" spans="1:12" x14ac:dyDescent="0.2">
      <c r="A96" s="2">
        <v>45545</v>
      </c>
      <c r="B96" t="s">
        <v>12</v>
      </c>
      <c r="C96" t="s">
        <v>14</v>
      </c>
      <c r="D96">
        <v>5820121</v>
      </c>
      <c r="E96">
        <v>0</v>
      </c>
      <c r="F96">
        <v>7163934</v>
      </c>
      <c r="G96">
        <v>200</v>
      </c>
      <c r="H96">
        <f t="shared" si="5"/>
        <v>1455030.25</v>
      </c>
      <c r="I96">
        <f t="shared" si="6"/>
        <v>0</v>
      </c>
      <c r="J96">
        <f t="shared" si="7"/>
        <v>1790983.5</v>
      </c>
      <c r="K96">
        <f t="shared" si="8"/>
        <v>1082004.5833333333</v>
      </c>
      <c r="L96">
        <f t="shared" si="9"/>
        <v>951980.34922583657</v>
      </c>
    </row>
    <row r="97" spans="1:12" x14ac:dyDescent="0.2">
      <c r="A97" s="2">
        <v>45554</v>
      </c>
      <c r="B97" t="s">
        <v>16</v>
      </c>
      <c r="C97" t="s">
        <v>19</v>
      </c>
      <c r="D97">
        <v>24053830</v>
      </c>
      <c r="E97">
        <v>22582617</v>
      </c>
      <c r="F97">
        <v>15944389</v>
      </c>
      <c r="G97">
        <v>170</v>
      </c>
      <c r="H97">
        <f t="shared" si="5"/>
        <v>7074655.8823529407</v>
      </c>
      <c r="I97">
        <f t="shared" si="6"/>
        <v>6641946.176470588</v>
      </c>
      <c r="J97">
        <f t="shared" si="7"/>
        <v>4689526.176470588</v>
      </c>
      <c r="K97">
        <f t="shared" si="8"/>
        <v>6135376.0784313725</v>
      </c>
      <c r="L97">
        <f t="shared" si="9"/>
        <v>1270697.0042623046</v>
      </c>
    </row>
    <row r="98" spans="1:12" x14ac:dyDescent="0.2">
      <c r="A98" s="2">
        <v>45554</v>
      </c>
      <c r="B98" t="s">
        <v>12</v>
      </c>
      <c r="C98" t="s">
        <v>14</v>
      </c>
      <c r="D98" s="4">
        <v>41778292</v>
      </c>
      <c r="E98">
        <v>14629060</v>
      </c>
      <c r="F98">
        <v>49429742</v>
      </c>
      <c r="G98">
        <v>200</v>
      </c>
      <c r="H98">
        <f t="shared" si="5"/>
        <v>10444573</v>
      </c>
      <c r="I98">
        <f t="shared" si="6"/>
        <v>3657265</v>
      </c>
      <c r="J98">
        <f t="shared" si="7"/>
        <v>12357435.5</v>
      </c>
      <c r="K98">
        <f t="shared" si="8"/>
        <v>8819757.833333334</v>
      </c>
      <c r="L98">
        <f t="shared" si="9"/>
        <v>4572008.3034307882</v>
      </c>
    </row>
    <row r="99" spans="1:12" x14ac:dyDescent="0.2">
      <c r="A99" s="2">
        <v>45554</v>
      </c>
      <c r="B99" t="s">
        <v>16</v>
      </c>
      <c r="C99" t="s">
        <v>15</v>
      </c>
      <c r="D99">
        <v>23662738</v>
      </c>
      <c r="E99">
        <v>17399208</v>
      </c>
      <c r="F99">
        <v>55744201</v>
      </c>
      <c r="G99">
        <v>200</v>
      </c>
      <c r="H99">
        <f t="shared" si="5"/>
        <v>5915684.5</v>
      </c>
      <c r="I99">
        <f t="shared" si="6"/>
        <v>4349802</v>
      </c>
      <c r="J99">
        <f t="shared" si="7"/>
        <v>13936050.25</v>
      </c>
      <c r="K99">
        <f t="shared" si="8"/>
        <v>8067178.916666667</v>
      </c>
      <c r="L99">
        <f t="shared" si="9"/>
        <v>5142541.6912620077</v>
      </c>
    </row>
    <row r="100" spans="1:12" x14ac:dyDescent="0.2">
      <c r="A100" s="2">
        <v>45554</v>
      </c>
      <c r="B100" t="s">
        <v>21</v>
      </c>
      <c r="C100" t="s">
        <v>15</v>
      </c>
      <c r="D100">
        <v>89007901</v>
      </c>
      <c r="E100">
        <v>0</v>
      </c>
      <c r="F100">
        <v>48984215</v>
      </c>
      <c r="G100">
        <v>190</v>
      </c>
      <c r="H100">
        <f t="shared" si="5"/>
        <v>23423131.842105262</v>
      </c>
      <c r="I100">
        <f t="shared" si="6"/>
        <v>0</v>
      </c>
      <c r="J100">
        <f t="shared" si="7"/>
        <v>12890582.894736841</v>
      </c>
      <c r="K100">
        <f t="shared" si="8"/>
        <v>12104571.578947367</v>
      </c>
      <c r="L100">
        <f t="shared" si="9"/>
        <v>11731331.410567738</v>
      </c>
    </row>
    <row r="101" spans="1:12" x14ac:dyDescent="0.2">
      <c r="A101" s="2">
        <v>45554</v>
      </c>
      <c r="B101" t="s">
        <v>12</v>
      </c>
      <c r="C101" t="s">
        <v>14</v>
      </c>
      <c r="D101">
        <v>15492018</v>
      </c>
      <c r="E101">
        <v>33100452</v>
      </c>
      <c r="F101">
        <v>3671399</v>
      </c>
      <c r="G101">
        <v>70</v>
      </c>
      <c r="H101">
        <f t="shared" si="5"/>
        <v>11065727.142857144</v>
      </c>
      <c r="I101">
        <f t="shared" si="6"/>
        <v>23643180</v>
      </c>
      <c r="J101">
        <f t="shared" si="7"/>
        <v>2622427.8571428573</v>
      </c>
      <c r="K101">
        <f t="shared" si="8"/>
        <v>12443778.333333334</v>
      </c>
      <c r="L101">
        <f t="shared" si="9"/>
        <v>10577914.443572417</v>
      </c>
    </row>
    <row r="102" spans="1:12" x14ac:dyDescent="0.2">
      <c r="A102" s="2">
        <v>45554</v>
      </c>
      <c r="B102" t="s">
        <v>16</v>
      </c>
      <c r="C102" t="s">
        <v>18</v>
      </c>
      <c r="D102" s="4">
        <v>41778292</v>
      </c>
      <c r="E102">
        <v>37417565</v>
      </c>
      <c r="F102">
        <v>20375178</v>
      </c>
      <c r="G102">
        <v>60</v>
      </c>
      <c r="H102">
        <f t="shared" si="5"/>
        <v>34815243.333333336</v>
      </c>
      <c r="I102">
        <f t="shared" si="6"/>
        <v>31181304.166666668</v>
      </c>
      <c r="J102">
        <f t="shared" si="7"/>
        <v>16979315</v>
      </c>
      <c r="K102">
        <f t="shared" si="8"/>
        <v>27658620.833333332</v>
      </c>
      <c r="L102">
        <f t="shared" si="9"/>
        <v>9425341.2817870546</v>
      </c>
    </row>
    <row r="103" spans="1:12" x14ac:dyDescent="0.2">
      <c r="A103" s="2">
        <v>45566</v>
      </c>
      <c r="B103" t="s">
        <v>12</v>
      </c>
      <c r="C103" t="s">
        <v>15</v>
      </c>
      <c r="D103">
        <v>74751885</v>
      </c>
      <c r="E103">
        <v>82271916</v>
      </c>
      <c r="F103">
        <v>88837270</v>
      </c>
      <c r="G103">
        <v>120</v>
      </c>
      <c r="H103">
        <f t="shared" si="5"/>
        <v>31146618.75</v>
      </c>
      <c r="I103">
        <f t="shared" si="6"/>
        <v>34279965</v>
      </c>
      <c r="J103">
        <f t="shared" si="7"/>
        <v>37015529.166666664</v>
      </c>
      <c r="K103">
        <f t="shared" si="8"/>
        <v>34147370.972222216</v>
      </c>
      <c r="L103">
        <f t="shared" si="9"/>
        <v>2936701.0831656619</v>
      </c>
    </row>
    <row r="104" spans="1:12" x14ac:dyDescent="0.2">
      <c r="A104" s="2">
        <v>45566</v>
      </c>
      <c r="B104" t="s">
        <v>21</v>
      </c>
      <c r="C104" t="s">
        <v>18</v>
      </c>
      <c r="D104">
        <v>46402199</v>
      </c>
      <c r="E104" s="4">
        <v>41778292</v>
      </c>
      <c r="F104">
        <v>57543992</v>
      </c>
      <c r="G104">
        <v>190</v>
      </c>
      <c r="H104">
        <f t="shared" si="5"/>
        <v>12211105</v>
      </c>
      <c r="I104">
        <f t="shared" si="6"/>
        <v>10994287.368421054</v>
      </c>
      <c r="J104">
        <f t="shared" si="7"/>
        <v>15143155.789473685</v>
      </c>
      <c r="K104">
        <f t="shared" si="8"/>
        <v>12782849.385964913</v>
      </c>
      <c r="L104">
        <f t="shared" si="9"/>
        <v>2132708.612530957</v>
      </c>
    </row>
    <row r="105" spans="1:12" x14ac:dyDescent="0.2">
      <c r="A105" s="2">
        <v>45566</v>
      </c>
      <c r="B105" t="s">
        <v>16</v>
      </c>
      <c r="C105" t="s">
        <v>15</v>
      </c>
      <c r="D105" s="4">
        <v>41778292</v>
      </c>
      <c r="E105">
        <v>62974913</v>
      </c>
      <c r="F105">
        <v>0</v>
      </c>
      <c r="G105">
        <v>100</v>
      </c>
      <c r="H105">
        <f t="shared" si="5"/>
        <v>20889146</v>
      </c>
      <c r="I105">
        <f t="shared" si="6"/>
        <v>31487456.5</v>
      </c>
      <c r="J105">
        <f t="shared" si="7"/>
        <v>0</v>
      </c>
      <c r="K105">
        <f t="shared" si="8"/>
        <v>17458867.5</v>
      </c>
      <c r="L105">
        <f t="shared" si="9"/>
        <v>16021550.70991943</v>
      </c>
    </row>
    <row r="106" spans="1:12" x14ac:dyDescent="0.2">
      <c r="A106" s="2">
        <v>45566</v>
      </c>
      <c r="B106" t="s">
        <v>12</v>
      </c>
      <c r="C106" t="s">
        <v>19</v>
      </c>
      <c r="D106">
        <v>43613563</v>
      </c>
      <c r="E106">
        <v>9664278</v>
      </c>
      <c r="F106" s="4">
        <v>41778292</v>
      </c>
      <c r="G106">
        <v>180</v>
      </c>
      <c r="H106">
        <f t="shared" si="5"/>
        <v>12114878.611111112</v>
      </c>
      <c r="I106">
        <f t="shared" si="6"/>
        <v>2684521.6666666665</v>
      </c>
      <c r="J106">
        <f t="shared" si="7"/>
        <v>11605081.111111112</v>
      </c>
      <c r="K106">
        <f t="shared" si="8"/>
        <v>8801493.7962962966</v>
      </c>
      <c r="L106">
        <f t="shared" si="9"/>
        <v>5303582.2232478708</v>
      </c>
    </row>
    <row r="107" spans="1:12" x14ac:dyDescent="0.2">
      <c r="A107" s="2">
        <v>45566</v>
      </c>
      <c r="B107" t="s">
        <v>21</v>
      </c>
      <c r="C107" t="s">
        <v>13</v>
      </c>
      <c r="D107" s="4">
        <v>41778292</v>
      </c>
      <c r="E107">
        <v>0</v>
      </c>
      <c r="F107">
        <v>48226309</v>
      </c>
      <c r="G107">
        <v>230</v>
      </c>
      <c r="H107">
        <f t="shared" si="5"/>
        <v>9082237.3913043477</v>
      </c>
      <c r="I107">
        <f t="shared" si="6"/>
        <v>0</v>
      </c>
      <c r="J107">
        <f t="shared" si="7"/>
        <v>10483980.217391305</v>
      </c>
      <c r="K107">
        <f t="shared" si="8"/>
        <v>6522072.5362318838</v>
      </c>
      <c r="L107">
        <f t="shared" si="9"/>
        <v>5691598.4893107321</v>
      </c>
    </row>
    <row r="108" spans="1:12" x14ac:dyDescent="0.2">
      <c r="A108" s="2">
        <v>45566</v>
      </c>
      <c r="B108" t="s">
        <v>12</v>
      </c>
      <c r="C108" t="s">
        <v>17</v>
      </c>
      <c r="D108">
        <v>58494071</v>
      </c>
      <c r="E108">
        <v>58394301</v>
      </c>
      <c r="F108">
        <v>56935700</v>
      </c>
      <c r="G108">
        <v>130</v>
      </c>
      <c r="H108">
        <f t="shared" si="5"/>
        <v>22497719.615384616</v>
      </c>
      <c r="I108">
        <f t="shared" si="6"/>
        <v>22459346.53846154</v>
      </c>
      <c r="J108">
        <f t="shared" si="7"/>
        <v>21898346.153846152</v>
      </c>
      <c r="K108">
        <f t="shared" si="8"/>
        <v>22285137.435897436</v>
      </c>
      <c r="L108">
        <f t="shared" si="9"/>
        <v>335520.11141106422</v>
      </c>
    </row>
    <row r="109" spans="1:12" x14ac:dyDescent="0.2">
      <c r="A109" s="2">
        <v>45587</v>
      </c>
      <c r="B109" t="s">
        <v>16</v>
      </c>
      <c r="C109" t="s">
        <v>18</v>
      </c>
      <c r="D109">
        <v>27078531</v>
      </c>
      <c r="E109">
        <v>78182525</v>
      </c>
      <c r="F109" s="4">
        <v>41778292</v>
      </c>
      <c r="G109">
        <v>190</v>
      </c>
      <c r="H109">
        <f t="shared" si="5"/>
        <v>7125929.2105263155</v>
      </c>
      <c r="I109">
        <f t="shared" si="6"/>
        <v>20574348.684210528</v>
      </c>
      <c r="J109">
        <f t="shared" si="7"/>
        <v>10994287.368421054</v>
      </c>
      <c r="K109">
        <f t="shared" si="8"/>
        <v>12898188.421052633</v>
      </c>
      <c r="L109">
        <f t="shared" si="9"/>
        <v>6923411.4422516376</v>
      </c>
    </row>
    <row r="110" spans="1:12" x14ac:dyDescent="0.2">
      <c r="A110" s="2">
        <v>45587</v>
      </c>
      <c r="B110" t="s">
        <v>16</v>
      </c>
      <c r="C110" t="s">
        <v>14</v>
      </c>
      <c r="D110">
        <v>69121092</v>
      </c>
      <c r="E110">
        <v>75486790</v>
      </c>
      <c r="F110">
        <v>41228899</v>
      </c>
      <c r="G110">
        <v>120</v>
      </c>
      <c r="H110">
        <f t="shared" si="5"/>
        <v>28800455</v>
      </c>
      <c r="I110">
        <f t="shared" si="6"/>
        <v>31452829.166666668</v>
      </c>
      <c r="J110">
        <f t="shared" si="7"/>
        <v>17178707.916666668</v>
      </c>
      <c r="K110">
        <f t="shared" si="8"/>
        <v>25810664.02777778</v>
      </c>
      <c r="L110">
        <f t="shared" si="9"/>
        <v>7592217.8517289171</v>
      </c>
    </row>
    <row r="111" spans="1:12" x14ac:dyDescent="0.2">
      <c r="A111" s="2">
        <v>45587</v>
      </c>
      <c r="B111" t="s">
        <v>21</v>
      </c>
      <c r="C111" t="s">
        <v>17</v>
      </c>
      <c r="D111">
        <v>28285957</v>
      </c>
      <c r="E111" s="4">
        <v>41778292</v>
      </c>
      <c r="F111">
        <v>68301345</v>
      </c>
      <c r="G111">
        <v>130</v>
      </c>
      <c r="H111">
        <f t="shared" si="5"/>
        <v>10879214.23076923</v>
      </c>
      <c r="I111">
        <f t="shared" si="6"/>
        <v>16068573.846153846</v>
      </c>
      <c r="J111">
        <f t="shared" si="7"/>
        <v>26269748.076923076</v>
      </c>
      <c r="K111">
        <f t="shared" si="8"/>
        <v>17739178.717948716</v>
      </c>
      <c r="L111">
        <f t="shared" si="9"/>
        <v>7830090.8995777508</v>
      </c>
    </row>
    <row r="112" spans="1:12" x14ac:dyDescent="0.2">
      <c r="A112" s="2">
        <v>45587</v>
      </c>
      <c r="B112" t="s">
        <v>16</v>
      </c>
      <c r="C112" t="s">
        <v>15</v>
      </c>
      <c r="D112">
        <v>23010462</v>
      </c>
      <c r="E112">
        <v>89189720</v>
      </c>
      <c r="F112">
        <v>14571731</v>
      </c>
      <c r="G112">
        <v>200</v>
      </c>
      <c r="H112">
        <f t="shared" si="5"/>
        <v>5752615.5</v>
      </c>
      <c r="I112">
        <f t="shared" si="6"/>
        <v>22297430</v>
      </c>
      <c r="J112">
        <f t="shared" si="7"/>
        <v>3642932.75</v>
      </c>
      <c r="K112">
        <f t="shared" si="8"/>
        <v>10564326.083333334</v>
      </c>
      <c r="L112">
        <f t="shared" si="9"/>
        <v>10215771.432735069</v>
      </c>
    </row>
    <row r="113" spans="1:12" x14ac:dyDescent="0.2">
      <c r="A113" s="2">
        <v>45587</v>
      </c>
      <c r="B113" t="s">
        <v>16</v>
      </c>
      <c r="C113" t="s">
        <v>17</v>
      </c>
      <c r="D113">
        <v>81039996</v>
      </c>
      <c r="E113">
        <v>4415663</v>
      </c>
      <c r="F113">
        <v>65343129</v>
      </c>
      <c r="G113">
        <v>250</v>
      </c>
      <c r="H113">
        <f t="shared" si="5"/>
        <v>16207999.199999999</v>
      </c>
      <c r="I113">
        <f t="shared" si="6"/>
        <v>883132.6</v>
      </c>
      <c r="J113">
        <f t="shared" si="7"/>
        <v>13068625.800000001</v>
      </c>
      <c r="K113">
        <f t="shared" si="8"/>
        <v>10053252.533333333</v>
      </c>
      <c r="L113">
        <f t="shared" si="9"/>
        <v>8095198.6405489054</v>
      </c>
    </row>
    <row r="114" spans="1:12" x14ac:dyDescent="0.2">
      <c r="A114" s="2">
        <v>45587</v>
      </c>
      <c r="B114" t="s">
        <v>12</v>
      </c>
      <c r="C114" t="s">
        <v>20</v>
      </c>
      <c r="D114">
        <v>82203185</v>
      </c>
      <c r="E114">
        <v>41778292</v>
      </c>
      <c r="F114">
        <v>0</v>
      </c>
      <c r="G114">
        <v>130</v>
      </c>
      <c r="H114">
        <f t="shared" si="5"/>
        <v>31616609.615384616</v>
      </c>
      <c r="I114">
        <f t="shared" si="6"/>
        <v>16068573.846153846</v>
      </c>
      <c r="J114">
        <f t="shared" si="7"/>
        <v>0</v>
      </c>
      <c r="K114">
        <f t="shared" si="8"/>
        <v>15895061.153846154</v>
      </c>
      <c r="L114">
        <f t="shared" si="9"/>
        <v>15809018.972842738</v>
      </c>
    </row>
    <row r="115" spans="1:12" x14ac:dyDescent="0.2">
      <c r="A115" s="2">
        <v>45566</v>
      </c>
      <c r="B115" t="s">
        <v>16</v>
      </c>
      <c r="C115" t="s">
        <v>15</v>
      </c>
      <c r="D115">
        <v>9392567</v>
      </c>
      <c r="E115">
        <v>90340185</v>
      </c>
      <c r="F115">
        <v>0</v>
      </c>
      <c r="G115">
        <v>200</v>
      </c>
      <c r="H115">
        <f t="shared" si="5"/>
        <v>2348141.75</v>
      </c>
      <c r="I115">
        <f t="shared" si="6"/>
        <v>22585046.25</v>
      </c>
      <c r="J115">
        <f t="shared" si="7"/>
        <v>0</v>
      </c>
      <c r="K115">
        <f t="shared" si="8"/>
        <v>8311062.666666667</v>
      </c>
      <c r="L115">
        <f t="shared" si="9"/>
        <v>12417262.094458479</v>
      </c>
    </row>
    <row r="116" spans="1:12" x14ac:dyDescent="0.2">
      <c r="A116" s="2">
        <v>45566</v>
      </c>
      <c r="B116" t="s">
        <v>16</v>
      </c>
      <c r="C116" t="s">
        <v>13</v>
      </c>
      <c r="D116">
        <v>42743401</v>
      </c>
      <c r="E116">
        <v>77540984</v>
      </c>
      <c r="F116">
        <v>67589324</v>
      </c>
      <c r="G116">
        <v>60</v>
      </c>
      <c r="H116">
        <f t="shared" si="5"/>
        <v>35619500.833333336</v>
      </c>
      <c r="I116">
        <f t="shared" si="6"/>
        <v>64617486.666666664</v>
      </c>
      <c r="J116">
        <f t="shared" si="7"/>
        <v>56324436.666666664</v>
      </c>
      <c r="K116">
        <f t="shared" si="8"/>
        <v>52187141.388888888</v>
      </c>
      <c r="L116">
        <f t="shared" si="9"/>
        <v>14935149.974445904</v>
      </c>
    </row>
    <row r="117" spans="1:12" x14ac:dyDescent="0.2">
      <c r="A117" s="2">
        <v>45545</v>
      </c>
      <c r="B117" t="s">
        <v>16</v>
      </c>
      <c r="C117" t="s">
        <v>14</v>
      </c>
      <c r="D117">
        <v>66238888</v>
      </c>
      <c r="E117">
        <v>4211763</v>
      </c>
      <c r="F117">
        <v>12807314</v>
      </c>
      <c r="G117">
        <v>150</v>
      </c>
      <c r="H117">
        <f t="shared" si="5"/>
        <v>22079629.333333332</v>
      </c>
      <c r="I117">
        <f t="shared" si="6"/>
        <v>1403921</v>
      </c>
      <c r="J117">
        <f t="shared" si="7"/>
        <v>4269104.666666667</v>
      </c>
      <c r="K117">
        <f t="shared" si="8"/>
        <v>9250885</v>
      </c>
      <c r="L117">
        <f t="shared" si="9"/>
        <v>11202001.171150511</v>
      </c>
    </row>
    <row r="118" spans="1:12" x14ac:dyDescent="0.2">
      <c r="A118" s="2">
        <v>45545</v>
      </c>
      <c r="B118" t="s">
        <v>21</v>
      </c>
      <c r="C118" t="s">
        <v>18</v>
      </c>
      <c r="D118">
        <v>75588970</v>
      </c>
      <c r="E118">
        <v>37682265</v>
      </c>
      <c r="F118">
        <v>80750103</v>
      </c>
      <c r="G118">
        <v>130</v>
      </c>
      <c r="H118">
        <f t="shared" si="5"/>
        <v>29072680.769230768</v>
      </c>
      <c r="I118">
        <f t="shared" si="6"/>
        <v>14493178.846153846</v>
      </c>
      <c r="J118">
        <f t="shared" si="7"/>
        <v>31057731.923076924</v>
      </c>
      <c r="K118">
        <f t="shared" si="8"/>
        <v>24874530.512820512</v>
      </c>
      <c r="L118">
        <f t="shared" si="9"/>
        <v>9045134.2632986177</v>
      </c>
    </row>
    <row r="119" spans="1:12" x14ac:dyDescent="0.2">
      <c r="A119" s="2">
        <v>45545</v>
      </c>
      <c r="B119" t="s">
        <v>16</v>
      </c>
      <c r="C119" t="s">
        <v>14</v>
      </c>
      <c r="D119">
        <v>62714991</v>
      </c>
      <c r="E119">
        <v>27375853</v>
      </c>
      <c r="F119">
        <v>33155368</v>
      </c>
      <c r="G119">
        <v>80</v>
      </c>
      <c r="H119">
        <f t="shared" si="5"/>
        <v>39196869.375</v>
      </c>
      <c r="I119">
        <f t="shared" si="6"/>
        <v>17109908.125</v>
      </c>
      <c r="J119">
        <f t="shared" si="7"/>
        <v>20722105</v>
      </c>
      <c r="K119">
        <f t="shared" si="8"/>
        <v>25676294.166666668</v>
      </c>
      <c r="L119">
        <f t="shared" si="9"/>
        <v>11847635.082120335</v>
      </c>
    </row>
    <row r="120" spans="1:12" x14ac:dyDescent="0.2">
      <c r="A120" s="2">
        <v>45517</v>
      </c>
      <c r="B120" t="s">
        <v>12</v>
      </c>
      <c r="C120" t="s">
        <v>17</v>
      </c>
      <c r="D120">
        <v>0</v>
      </c>
      <c r="E120">
        <v>85046898</v>
      </c>
      <c r="F120" s="4">
        <v>26013987</v>
      </c>
      <c r="G120">
        <v>110</v>
      </c>
      <c r="H120">
        <f t="shared" si="5"/>
        <v>0</v>
      </c>
      <c r="I120">
        <f t="shared" si="6"/>
        <v>38657680.909090906</v>
      </c>
      <c r="J120">
        <f t="shared" si="7"/>
        <v>11824539.545454545</v>
      </c>
      <c r="K120">
        <f t="shared" si="8"/>
        <v>16827406.818181816</v>
      </c>
      <c r="L120">
        <f t="shared" si="9"/>
        <v>19808472.531436317</v>
      </c>
    </row>
    <row r="121" spans="1:12" x14ac:dyDescent="0.2">
      <c r="A121" s="2">
        <v>45517</v>
      </c>
      <c r="B121" t="s">
        <v>16</v>
      </c>
      <c r="C121" t="s">
        <v>18</v>
      </c>
      <c r="D121">
        <v>44453295</v>
      </c>
      <c r="E121">
        <v>36441744</v>
      </c>
      <c r="F121">
        <v>0</v>
      </c>
      <c r="G121">
        <v>150</v>
      </c>
      <c r="H121">
        <f t="shared" si="5"/>
        <v>14817765</v>
      </c>
      <c r="I121">
        <f t="shared" si="6"/>
        <v>12147248</v>
      </c>
      <c r="J121">
        <f t="shared" si="7"/>
        <v>0</v>
      </c>
      <c r="K121">
        <f t="shared" si="8"/>
        <v>8988337.666666666</v>
      </c>
      <c r="L121">
        <f t="shared" si="9"/>
        <v>7897820.9507012963</v>
      </c>
    </row>
    <row r="122" spans="1:12" x14ac:dyDescent="0.2">
      <c r="A122" s="2">
        <v>45517</v>
      </c>
      <c r="B122" t="s">
        <v>12</v>
      </c>
      <c r="C122" t="s">
        <v>20</v>
      </c>
      <c r="D122">
        <v>21517434</v>
      </c>
      <c r="E122">
        <v>75913775</v>
      </c>
      <c r="F122">
        <v>25880861</v>
      </c>
      <c r="G122">
        <v>50</v>
      </c>
      <c r="H122">
        <f t="shared" si="5"/>
        <v>21517434</v>
      </c>
      <c r="I122">
        <f t="shared" si="6"/>
        <v>75913775</v>
      </c>
      <c r="J122">
        <f t="shared" si="7"/>
        <v>25880861</v>
      </c>
      <c r="K122">
        <f t="shared" si="8"/>
        <v>41104023.333333336</v>
      </c>
      <c r="L122">
        <f t="shared" si="9"/>
        <v>30224972.822441619</v>
      </c>
    </row>
    <row r="123" spans="1:12" x14ac:dyDescent="0.2">
      <c r="A123" s="2">
        <v>45554</v>
      </c>
      <c r="B123" t="s">
        <v>12</v>
      </c>
      <c r="C123" t="s">
        <v>14</v>
      </c>
      <c r="D123">
        <v>70487520</v>
      </c>
      <c r="E123">
        <v>30448475</v>
      </c>
      <c r="F123">
        <v>80861396</v>
      </c>
      <c r="G123">
        <v>150</v>
      </c>
      <c r="H123">
        <f t="shared" si="5"/>
        <v>23495840</v>
      </c>
      <c r="I123">
        <f t="shared" si="6"/>
        <v>10149491.666666666</v>
      </c>
      <c r="J123">
        <f t="shared" si="7"/>
        <v>26953798.666666668</v>
      </c>
      <c r="K123">
        <f t="shared" si="8"/>
        <v>20199710.111111108</v>
      </c>
      <c r="L123">
        <f t="shared" si="9"/>
        <v>8873811.8991154172</v>
      </c>
    </row>
    <row r="124" spans="1:12" x14ac:dyDescent="0.2">
      <c r="A124" s="2">
        <v>45554</v>
      </c>
      <c r="B124" t="s">
        <v>21</v>
      </c>
      <c r="C124" t="s">
        <v>19</v>
      </c>
      <c r="D124">
        <v>21725134</v>
      </c>
      <c r="E124">
        <v>36240809</v>
      </c>
      <c r="F124">
        <v>0</v>
      </c>
      <c r="G124">
        <v>220</v>
      </c>
      <c r="H124">
        <f t="shared" si="5"/>
        <v>4937530.4545454541</v>
      </c>
      <c r="I124">
        <f t="shared" si="6"/>
        <v>8236547.5</v>
      </c>
      <c r="J124">
        <f t="shared" si="7"/>
        <v>0</v>
      </c>
      <c r="K124">
        <f t="shared" si="8"/>
        <v>4391359.3181818174</v>
      </c>
      <c r="L124">
        <f t="shared" si="9"/>
        <v>4145347.4959991747</v>
      </c>
    </row>
    <row r="125" spans="1:12" x14ac:dyDescent="0.2">
      <c r="A125" s="2">
        <v>45554</v>
      </c>
      <c r="B125" t="s">
        <v>12</v>
      </c>
      <c r="C125" t="s">
        <v>14</v>
      </c>
      <c r="D125">
        <v>81393558</v>
      </c>
      <c r="E125">
        <v>84483618</v>
      </c>
      <c r="F125" s="4">
        <v>26013987</v>
      </c>
      <c r="G125">
        <v>150</v>
      </c>
      <c r="H125">
        <f t="shared" si="5"/>
        <v>27131186</v>
      </c>
      <c r="I125">
        <f t="shared" si="6"/>
        <v>28161206</v>
      </c>
      <c r="J125">
        <f t="shared" si="7"/>
        <v>8671329</v>
      </c>
      <c r="K125">
        <f t="shared" si="8"/>
        <v>21321240.333333332</v>
      </c>
      <c r="L125">
        <f t="shared" si="9"/>
        <v>10967243.402787976</v>
      </c>
    </row>
    <row r="126" spans="1:12" x14ac:dyDescent="0.2">
      <c r="A126" s="2">
        <v>45531</v>
      </c>
      <c r="B126" t="s">
        <v>12</v>
      </c>
      <c r="C126" t="s">
        <v>17</v>
      </c>
      <c r="D126">
        <v>68774581</v>
      </c>
      <c r="E126">
        <v>72963437</v>
      </c>
      <c r="F126">
        <v>65440422</v>
      </c>
      <c r="G126">
        <v>250</v>
      </c>
      <c r="H126">
        <f t="shared" si="5"/>
        <v>13754916.199999999</v>
      </c>
      <c r="I126">
        <f t="shared" si="6"/>
        <v>14592687.4</v>
      </c>
      <c r="J126">
        <f t="shared" si="7"/>
        <v>13088084.4</v>
      </c>
      <c r="K126">
        <f t="shared" si="8"/>
        <v>13811896</v>
      </c>
      <c r="L126">
        <f t="shared" si="9"/>
        <v>753918.14549610089</v>
      </c>
    </row>
    <row r="127" spans="1:12" x14ac:dyDescent="0.2">
      <c r="A127" s="2">
        <v>45531</v>
      </c>
      <c r="B127" t="s">
        <v>21</v>
      </c>
      <c r="C127" t="s">
        <v>15</v>
      </c>
      <c r="D127" s="4">
        <v>26013987</v>
      </c>
      <c r="E127">
        <v>45792698</v>
      </c>
      <c r="F127">
        <v>1548751</v>
      </c>
      <c r="G127">
        <v>100</v>
      </c>
      <c r="H127">
        <f t="shared" si="5"/>
        <v>13006993.5</v>
      </c>
      <c r="I127">
        <f t="shared" si="6"/>
        <v>22896349</v>
      </c>
      <c r="J127">
        <f t="shared" si="7"/>
        <v>774375.5</v>
      </c>
      <c r="K127">
        <f t="shared" si="8"/>
        <v>12225906</v>
      </c>
      <c r="L127">
        <f t="shared" si="9"/>
        <v>11081651.553160645</v>
      </c>
    </row>
    <row r="128" spans="1:12" x14ac:dyDescent="0.2">
      <c r="A128" s="2">
        <v>45531</v>
      </c>
      <c r="B128" t="s">
        <v>12</v>
      </c>
      <c r="C128" t="s">
        <v>14</v>
      </c>
      <c r="D128">
        <v>11578851</v>
      </c>
      <c r="E128" s="4">
        <v>26013987</v>
      </c>
      <c r="F128">
        <v>46137431</v>
      </c>
      <c r="G128">
        <v>220</v>
      </c>
      <c r="H128">
        <f t="shared" si="5"/>
        <v>2631557.0454545454</v>
      </c>
      <c r="I128">
        <f t="shared" si="6"/>
        <v>5912269.7727272725</v>
      </c>
      <c r="J128">
        <f t="shared" si="7"/>
        <v>10485779.772727273</v>
      </c>
      <c r="K128">
        <f t="shared" si="8"/>
        <v>6343202.1969696982</v>
      </c>
      <c r="L128">
        <f t="shared" si="9"/>
        <v>3944804.2699352563</v>
      </c>
    </row>
    <row r="129" spans="1:12" x14ac:dyDescent="0.2">
      <c r="A129" s="2">
        <v>45566</v>
      </c>
      <c r="B129" t="s">
        <v>21</v>
      </c>
      <c r="C129" t="s">
        <v>18</v>
      </c>
      <c r="D129">
        <v>12771441</v>
      </c>
      <c r="E129">
        <v>95395171</v>
      </c>
      <c r="F129">
        <v>20342507</v>
      </c>
      <c r="G129">
        <v>70</v>
      </c>
      <c r="H129">
        <f t="shared" si="5"/>
        <v>9122457.8571428563</v>
      </c>
      <c r="I129">
        <f t="shared" si="6"/>
        <v>68139407.857142851</v>
      </c>
      <c r="J129">
        <f t="shared" si="7"/>
        <v>14530362.142857144</v>
      </c>
      <c r="K129">
        <f t="shared" si="8"/>
        <v>30597409.285714284</v>
      </c>
      <c r="L129">
        <f t="shared" si="9"/>
        <v>32624570.491329383</v>
      </c>
    </row>
    <row r="130" spans="1:12" x14ac:dyDescent="0.2">
      <c r="A130" s="2">
        <v>45587</v>
      </c>
      <c r="B130" t="s">
        <v>12</v>
      </c>
      <c r="C130" t="s">
        <v>15</v>
      </c>
      <c r="D130">
        <v>0</v>
      </c>
      <c r="E130">
        <v>10408760</v>
      </c>
      <c r="F130">
        <v>81172147</v>
      </c>
      <c r="G130">
        <v>140</v>
      </c>
      <c r="H130">
        <f t="shared" si="5"/>
        <v>0</v>
      </c>
      <c r="I130">
        <f t="shared" si="6"/>
        <v>3717414.2857142859</v>
      </c>
      <c r="J130">
        <f t="shared" si="7"/>
        <v>28990052.5</v>
      </c>
      <c r="K130">
        <f t="shared" si="8"/>
        <v>10902488.928571429</v>
      </c>
      <c r="L130">
        <f t="shared" si="9"/>
        <v>15774180.1436956</v>
      </c>
    </row>
    <row r="131" spans="1:12" x14ac:dyDescent="0.2">
      <c r="A131" s="2">
        <v>45587</v>
      </c>
      <c r="B131" t="s">
        <v>16</v>
      </c>
      <c r="C131" t="s">
        <v>13</v>
      </c>
      <c r="D131">
        <v>83440263</v>
      </c>
      <c r="E131">
        <v>41778292</v>
      </c>
      <c r="F131">
        <v>91527347</v>
      </c>
      <c r="G131">
        <v>120</v>
      </c>
      <c r="H131">
        <f t="shared" ref="H131:H132" si="10">D131*50/G131</f>
        <v>34766776.25</v>
      </c>
      <c r="I131">
        <f t="shared" ref="I131:I132" si="11">E131*50/G131</f>
        <v>17407621.666666668</v>
      </c>
      <c r="J131">
        <f t="shared" ref="J131:J132" si="12">F131*50/G131</f>
        <v>38136394.583333336</v>
      </c>
      <c r="K131">
        <f t="shared" ref="K131:K132" si="13">AVERAGE(H131,I131,J131)</f>
        <v>30103597.5</v>
      </c>
      <c r="L131">
        <f t="shared" ref="L131:L132" si="14">STDEV(H131,I131,J131)</f>
        <v>11123373.305725303</v>
      </c>
    </row>
    <row r="132" spans="1:12" x14ac:dyDescent="0.2">
      <c r="A132" s="2">
        <v>45587</v>
      </c>
      <c r="B132" t="s">
        <v>12</v>
      </c>
      <c r="C132" t="s">
        <v>14</v>
      </c>
      <c r="D132">
        <v>42895431</v>
      </c>
      <c r="E132" s="4">
        <v>26013987</v>
      </c>
      <c r="F132">
        <v>41778292</v>
      </c>
      <c r="G132">
        <v>60</v>
      </c>
      <c r="H132">
        <f t="shared" si="10"/>
        <v>35746192.5</v>
      </c>
      <c r="I132">
        <f t="shared" si="11"/>
        <v>21678322.5</v>
      </c>
      <c r="J132">
        <f t="shared" si="12"/>
        <v>34815243.333333336</v>
      </c>
      <c r="K132">
        <f t="shared" si="13"/>
        <v>30746586.111111116</v>
      </c>
      <c r="L132">
        <f t="shared" si="14"/>
        <v>7867129.1001343532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Egyirifa, Richardson</cp:lastModifiedBy>
  <dcterms:created xsi:type="dcterms:W3CDTF">2025-04-30T20:24:42Z</dcterms:created>
  <dcterms:modified xsi:type="dcterms:W3CDTF">2025-04-30T22:51:30Z</dcterms:modified>
</cp:coreProperties>
</file>