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xr:revisionPtr revIDLastSave="0" documentId="8_{607B4222-26EA-CF4F-AEE4-752C71B9952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PS" sheetId="1" r:id="rId1"/>
    <sheet name="Sheet1" sheetId="2" r:id="rId2"/>
  </sheets>
  <definedNames>
    <definedName name="_xlnm.Print_Titles" localSheetId="0">BPS!$1:$7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2" i="1"/>
  <c r="I222" i="1"/>
  <c r="H223" i="1"/>
  <c r="I223" i="1"/>
  <c r="H224" i="1"/>
  <c r="I224" i="1"/>
  <c r="I228" i="1"/>
  <c r="I229" i="1"/>
  <c r="I230" i="1"/>
  <c r="I231" i="1"/>
  <c r="I232" i="1"/>
  <c r="I233" i="1"/>
  <c r="I234" i="1"/>
  <c r="I235" i="1"/>
  <c r="I236" i="1"/>
  <c r="I237" i="1"/>
  <c r="F230" i="1"/>
  <c r="F229" i="1"/>
  <c r="F228" i="1"/>
</calcChain>
</file>

<file path=xl/sharedStrings.xml><?xml version="1.0" encoding="utf-8"?>
<sst xmlns="http://schemas.openxmlformats.org/spreadsheetml/2006/main" count="485" uniqueCount="479">
  <si>
    <t xml:space="preserve">     TAKORADI TECHNICAL UNIVERSITY</t>
  </si>
  <si>
    <t>900675BP31</t>
  </si>
  <si>
    <t>BPL106</t>
  </si>
  <si>
    <t>mm</t>
  </si>
  <si>
    <t>Year :</t>
  </si>
  <si>
    <t>2022/2023</t>
  </si>
  <si>
    <t xml:space="preserve">     FACULTY OF BUSINESS STUDIES</t>
  </si>
  <si>
    <t>Sem :</t>
  </si>
  <si>
    <t xml:space="preserve">     PROCUREMENT AND SUPPLY DEPARTMENT</t>
  </si>
  <si>
    <t xml:space="preserve">     BACHELOR OF TECHNOLOGY IN PROCUREMENT, LOGISTICS AND SUPPLY CHAIN MANAGEMENT(4yrs)</t>
  </si>
  <si>
    <t xml:space="preserve">     SUPPLY CHAIN MANAGEMENT - BPL106</t>
  </si>
  <si>
    <t>Level :</t>
  </si>
  <si>
    <t>100BT</t>
  </si>
  <si>
    <t xml:space="preserve"> </t>
  </si>
  <si>
    <t>10 marks</t>
  </si>
  <si>
    <t>20 marks</t>
  </si>
  <si>
    <t>60 marks</t>
  </si>
  <si>
    <t>100 marks</t>
  </si>
  <si>
    <t>INDEXNO</t>
  </si>
  <si>
    <t>NAME</t>
  </si>
  <si>
    <t>assignment</t>
  </si>
  <si>
    <t>quiz</t>
  </si>
  <si>
    <t>midsem</t>
  </si>
  <si>
    <t>exam</t>
  </si>
  <si>
    <t>total</t>
  </si>
  <si>
    <t>grade</t>
  </si>
  <si>
    <t>BC/PMT/22/002</t>
  </si>
  <si>
    <t xml:space="preserve">BURNDAM, BARBARA </t>
  </si>
  <si>
    <t>BC/PMT/22/003</t>
  </si>
  <si>
    <t xml:space="preserve">EWUSI, HAGAR </t>
  </si>
  <si>
    <t>BC/PMT/22/004</t>
  </si>
  <si>
    <t>ETROO, LEENA ABENA</t>
  </si>
  <si>
    <t>BC/PMT/22/005</t>
  </si>
  <si>
    <t xml:space="preserve">CUDJOE, BRIGHT </t>
  </si>
  <si>
    <t>BC/PMT/22/006</t>
  </si>
  <si>
    <t xml:space="preserve">OSEI HYEAMAN, SONIA </t>
  </si>
  <si>
    <t>BC/PMT/22/007</t>
  </si>
  <si>
    <t>ACKAH, ROCKSON KOFI</t>
  </si>
  <si>
    <t>BC/PMT/22/008</t>
  </si>
  <si>
    <t xml:space="preserve">ROCKSON , MABEL </t>
  </si>
  <si>
    <t>BC/PMT/22/009</t>
  </si>
  <si>
    <t>AKUETEH, HANNAH AYELE</t>
  </si>
  <si>
    <t>BC/PMT/22/010</t>
  </si>
  <si>
    <t xml:space="preserve">ANKRAH, MARY </t>
  </si>
  <si>
    <t>BC/PMT/22/011</t>
  </si>
  <si>
    <t>ENNUSON, MICHELLE S.EWURADJOWA FORIWAA</t>
  </si>
  <si>
    <t>BC/PMT/22/012</t>
  </si>
  <si>
    <t>DADZIE, PEGGY MAKAFUI</t>
  </si>
  <si>
    <t>BC/PMT/22/013</t>
  </si>
  <si>
    <t xml:space="preserve">ACHAPADU, PHILIP </t>
  </si>
  <si>
    <t>BC/PMT/22/014</t>
  </si>
  <si>
    <t xml:space="preserve">OKUNOR , PRINCESS  KORANTEMAA </t>
  </si>
  <si>
    <t>BC/PMT/22/015</t>
  </si>
  <si>
    <t xml:space="preserve">AWUAH, MARGARET </t>
  </si>
  <si>
    <t>BC/PMT/22/016</t>
  </si>
  <si>
    <t xml:space="preserve">AMOAH, PATIENCE </t>
  </si>
  <si>
    <t>BC/PMT/22/017</t>
  </si>
  <si>
    <t>ARYEETEY, ZANIE DEDE</t>
  </si>
  <si>
    <t>BC/PMT/22/018</t>
  </si>
  <si>
    <t xml:space="preserve">ABUBAKAR, IBRAHIM </t>
  </si>
  <si>
    <t>BC/PMT/22/019</t>
  </si>
  <si>
    <t xml:space="preserve">ABDUL-LATIF, IBRAHIM </t>
  </si>
  <si>
    <t>BC/PMT/22/020</t>
  </si>
  <si>
    <t>MOHAMMED , LADY  DIANA</t>
  </si>
  <si>
    <t>BC/PMT/22/021</t>
  </si>
  <si>
    <t>ANDOH, ALLEN JEAN</t>
  </si>
  <si>
    <t>BC/PMT/22/022</t>
  </si>
  <si>
    <t xml:space="preserve">ABDUL-RAZAK, SHARIFA </t>
  </si>
  <si>
    <t>BC/PMT/22/023</t>
  </si>
  <si>
    <t xml:space="preserve">ACQUAH, CATHERINE </t>
  </si>
  <si>
    <t>BC/PMT/22/025</t>
  </si>
  <si>
    <t xml:space="preserve">MBEAH, JOHN </t>
  </si>
  <si>
    <t>BC/PMT/22/026</t>
  </si>
  <si>
    <t xml:space="preserve">IBRAHIM, ABDUL HAFIZ </t>
  </si>
  <si>
    <t>BC/PMT/22/027</t>
  </si>
  <si>
    <t>OKOE, EMMANUEL NII LARYEA</t>
  </si>
  <si>
    <t>BC/PMT/22/028</t>
  </si>
  <si>
    <t>CUDJOE , BERTHA ABENA</t>
  </si>
  <si>
    <t>BC/PMT/22/029</t>
  </si>
  <si>
    <t xml:space="preserve">HANSON , GERTRUDE  GREENE </t>
  </si>
  <si>
    <t>BC/PMT/22/030</t>
  </si>
  <si>
    <t xml:space="preserve">MANIVOLEWIE, NANA ANWULE </t>
  </si>
  <si>
    <t>BC/PMT/22/031</t>
  </si>
  <si>
    <t>MENSAH, ANASTASIA AMA</t>
  </si>
  <si>
    <t>BC/PMT/22/032</t>
  </si>
  <si>
    <t xml:space="preserve">ERZOAH, CHRISTIAN  </t>
  </si>
  <si>
    <t>BC/PMT/22/033</t>
  </si>
  <si>
    <t xml:space="preserve">MENSAH, ALEXANDER </t>
  </si>
  <si>
    <t>BC/PMT/22/034</t>
  </si>
  <si>
    <t xml:space="preserve">AWUNI, FLORENCE </t>
  </si>
  <si>
    <t>BC/PMT/22/035</t>
  </si>
  <si>
    <t xml:space="preserve">ANIM, JULIAN  JUSTIN </t>
  </si>
  <si>
    <t>BC/PMT/22/036</t>
  </si>
  <si>
    <t xml:space="preserve">AIYENURO, MODUPE </t>
  </si>
  <si>
    <t>BC/PMT/22/037</t>
  </si>
  <si>
    <t>SACKEY, RUBY ADOM</t>
  </si>
  <si>
    <t>BC/PMT/22/038</t>
  </si>
  <si>
    <t>TACHIE, GIFTY ABENA</t>
  </si>
  <si>
    <t>BC/PMT/22/039</t>
  </si>
  <si>
    <t xml:space="preserve">ATISO, REGINA </t>
  </si>
  <si>
    <t>BC/PMT/22/040</t>
  </si>
  <si>
    <t xml:space="preserve">ARTHUR, ESTHER </t>
  </si>
  <si>
    <t>BC/PMT/22/041</t>
  </si>
  <si>
    <t xml:space="preserve">BONKU, JANET  </t>
  </si>
  <si>
    <t>BC/PMT/22/042</t>
  </si>
  <si>
    <t xml:space="preserve">GYAPONG  , PRINCE </t>
  </si>
  <si>
    <t>BC/PMT/22/043</t>
  </si>
  <si>
    <t xml:space="preserve">ARHINFUL, CHARLOTTE  </t>
  </si>
  <si>
    <t>BC/PMT/22/044</t>
  </si>
  <si>
    <t xml:space="preserve">ARTHUR, CHRISTIAN  </t>
  </si>
  <si>
    <t>BC/PMT/22/045</t>
  </si>
  <si>
    <t xml:space="preserve">FIAGBEY, FORGIVE </t>
  </si>
  <si>
    <t>BC/PMT/22/046</t>
  </si>
  <si>
    <t>ROCKSON, EMMANUELLA ENTSIE</t>
  </si>
  <si>
    <t>BC/PMT/22/047</t>
  </si>
  <si>
    <t xml:space="preserve">KOOMSON, ERIC </t>
  </si>
  <si>
    <t>BC/PMT/22/048</t>
  </si>
  <si>
    <t xml:space="preserve">ASARE, GIFTY </t>
  </si>
  <si>
    <t>BC/PMT/22/049</t>
  </si>
  <si>
    <t>ARHIN, EMMANUELLA EFUA</t>
  </si>
  <si>
    <t>BC/PMT/22/050</t>
  </si>
  <si>
    <t xml:space="preserve">SAM, SUZZY </t>
  </si>
  <si>
    <t>BC/PMT/22/051</t>
  </si>
  <si>
    <t>DOUGAN, LORRETTA EWURESI</t>
  </si>
  <si>
    <t>BC/PMT/22/052</t>
  </si>
  <si>
    <t xml:space="preserve">NKRUMAH, MESHACK   </t>
  </si>
  <si>
    <t>BC/PMT/22/053</t>
  </si>
  <si>
    <t xml:space="preserve">ACKON, GIDEON </t>
  </si>
  <si>
    <t>BC/PMT/22/054</t>
  </si>
  <si>
    <t xml:space="preserve">OTOO, LINDA  </t>
  </si>
  <si>
    <t>BC/PMT/22/055</t>
  </si>
  <si>
    <t xml:space="preserve">ARTHUR, ABIGAIL </t>
  </si>
  <si>
    <t>BC/PMT/22/056</t>
  </si>
  <si>
    <t xml:space="preserve">PEPRAH, JENNIFER </t>
  </si>
  <si>
    <t>BC/PMT/22/057</t>
  </si>
  <si>
    <t xml:space="preserve">APPIAH, MATILDA </t>
  </si>
  <si>
    <t>BC/PMT/22/058</t>
  </si>
  <si>
    <t>DENNIS, JOHN HAYFORD</t>
  </si>
  <si>
    <t>BC/PMT/22/060</t>
  </si>
  <si>
    <t>DARKOH, HENRY NANA</t>
  </si>
  <si>
    <t>BC/PMT/22/061</t>
  </si>
  <si>
    <t>YAMOAH, MAAME AMAPYE</t>
  </si>
  <si>
    <t>BC/PMT/22/062</t>
  </si>
  <si>
    <t xml:space="preserve">KAKU,  EUGENIA </t>
  </si>
  <si>
    <t>BC/PMT/22/063</t>
  </si>
  <si>
    <t>BAIDOO, CHRISTIAN NIMO</t>
  </si>
  <si>
    <t>BC/PMT/22/064</t>
  </si>
  <si>
    <t>BUABENG, KOJO OSEI</t>
  </si>
  <si>
    <t>BC/PMT/22/065</t>
  </si>
  <si>
    <t xml:space="preserve">DAISIE, MAVIS     </t>
  </si>
  <si>
    <t>BC/PMT/22/066</t>
  </si>
  <si>
    <t xml:space="preserve">ANDOH, REBECCA </t>
  </si>
  <si>
    <t>BC/PMT/22/067</t>
  </si>
  <si>
    <t>OSAE, JUSTINA AWAKEH</t>
  </si>
  <si>
    <t>BC/PMT/22/068</t>
  </si>
  <si>
    <t xml:space="preserve">AMOH, JAMES </t>
  </si>
  <si>
    <t>BC/PMT/22/069</t>
  </si>
  <si>
    <t xml:space="preserve">ADDO, GIDEON BAAH </t>
  </si>
  <si>
    <t>BC/PMT/22/070</t>
  </si>
  <si>
    <t>AMEDOR, EMMANUEL NARH</t>
  </si>
  <si>
    <t>BC/PMT/22/071</t>
  </si>
  <si>
    <t xml:space="preserve">QUAYSON, DANIEL </t>
  </si>
  <si>
    <t>BC/PMT/22/072</t>
  </si>
  <si>
    <t xml:space="preserve">AMUZU , FELIX     </t>
  </si>
  <si>
    <t>BC/PMT/22/073</t>
  </si>
  <si>
    <t>PEGU, EMILY DORCAS</t>
  </si>
  <si>
    <t>BC/PMT/22/074</t>
  </si>
  <si>
    <t xml:space="preserve">MENSAH, COMFORT </t>
  </si>
  <si>
    <t>BC/PMT/22/075</t>
  </si>
  <si>
    <t>MENSAH, ERIC ISAAC</t>
  </si>
  <si>
    <t>BC/PMT/22/076</t>
  </si>
  <si>
    <t xml:space="preserve">APPIAH, EDWINA </t>
  </si>
  <si>
    <t>BC/PMT/22/077</t>
  </si>
  <si>
    <t xml:space="preserve">MENSAH, ABIGAIL </t>
  </si>
  <si>
    <t>BC/PMT/22/078</t>
  </si>
  <si>
    <t xml:space="preserve">MBIRBA  , SARA DOMWISCIA </t>
  </si>
  <si>
    <t>BC/PMT/22/079</t>
  </si>
  <si>
    <t xml:space="preserve">CUDJOE, JENNIFER </t>
  </si>
  <si>
    <t>BC/PMT/22/080</t>
  </si>
  <si>
    <t xml:space="preserve">YAKUBU, RUFAAYI </t>
  </si>
  <si>
    <t>BC/PMT/22/081</t>
  </si>
  <si>
    <t xml:space="preserve">OPEODU-ONASANYA, TIMILEYIN DAVID  </t>
  </si>
  <si>
    <t>BC/PMT/22/082</t>
  </si>
  <si>
    <t>OPOKU, OLIVIA ADWOA</t>
  </si>
  <si>
    <t>BC/PMT/22/083</t>
  </si>
  <si>
    <t>KUSANE, ERIC SEBEWIEH</t>
  </si>
  <si>
    <t>BC/PMT/22/084</t>
  </si>
  <si>
    <t xml:space="preserve">AGYEKUM, RUBI </t>
  </si>
  <si>
    <t>BC/PMT/22/085</t>
  </si>
  <si>
    <t>ADEABAH, ASSUAKOR AWUZAH</t>
  </si>
  <si>
    <t>BC/PMT/22/086</t>
  </si>
  <si>
    <t xml:space="preserve">AMOH, FRANCIS  </t>
  </si>
  <si>
    <t>BC/PMT/22/087</t>
  </si>
  <si>
    <t xml:space="preserve">MENSAH, OBED </t>
  </si>
  <si>
    <t>BC/PMT/22/088</t>
  </si>
  <si>
    <t xml:space="preserve">MOHAMMED, AMDIYA </t>
  </si>
  <si>
    <t>BC/PMT/22/089</t>
  </si>
  <si>
    <t>BOATENG, JAKE KWADWO OWUSU</t>
  </si>
  <si>
    <t>BC/PMT/22/090</t>
  </si>
  <si>
    <t xml:space="preserve">QUAINOO, SAMUEL </t>
  </si>
  <si>
    <t>BC/PMT/22/091</t>
  </si>
  <si>
    <t xml:space="preserve">YEBOAH, RUTH </t>
  </si>
  <si>
    <t>BC/PMT/22/092</t>
  </si>
  <si>
    <t xml:space="preserve">ACQUAAH, DAVID </t>
  </si>
  <si>
    <t>BC/PMT/22/093</t>
  </si>
  <si>
    <t xml:space="preserve">ASIEDU, BERNARD </t>
  </si>
  <si>
    <t>BC/PMT/22/094</t>
  </si>
  <si>
    <t>FRIMPONG, DOROTHY BOADIWA</t>
  </si>
  <si>
    <t>BC/PMT/22/095</t>
  </si>
  <si>
    <t xml:space="preserve">NYAMEKYE, SARAH </t>
  </si>
  <si>
    <t>BC/PMT/22/096</t>
  </si>
  <si>
    <t>MINTAH, BEATRICE NANA YAA</t>
  </si>
  <si>
    <t>BC/PMT/22/097</t>
  </si>
  <si>
    <t xml:space="preserve">DONNAYEN , DOREEN  </t>
  </si>
  <si>
    <t>BC/PMT/22/098</t>
  </si>
  <si>
    <t xml:space="preserve">ACQUAH , EMILY  </t>
  </si>
  <si>
    <t>BC/PMT/22/099</t>
  </si>
  <si>
    <t xml:space="preserve">NKRUMAH , PATRICK </t>
  </si>
  <si>
    <t>BC/PMT/22/101</t>
  </si>
  <si>
    <t xml:space="preserve">AGGREY, IRENE  AFIA </t>
  </si>
  <si>
    <t>BC/PMT/22/102</t>
  </si>
  <si>
    <t>NUERTEY, EMMANUELLA MARKU</t>
  </si>
  <si>
    <t>BC/PMT/22/103</t>
  </si>
  <si>
    <t>ATENKA, ANITA PENTIWAA</t>
  </si>
  <si>
    <t>BC/PMT/22/104</t>
  </si>
  <si>
    <t>AVENIE, FREDERIC ANNOR</t>
  </si>
  <si>
    <t>BC/PMT/22/105</t>
  </si>
  <si>
    <t xml:space="preserve">CUDJOE , WILHELMINA  ODAME </t>
  </si>
  <si>
    <t>BC/PMT/22/106</t>
  </si>
  <si>
    <t>ESHUN, SAMUEL BENJIMEN</t>
  </si>
  <si>
    <t>BC/PMT/22/107</t>
  </si>
  <si>
    <t xml:space="preserve">YOLLO, ROYAL  </t>
  </si>
  <si>
    <t>BC/PMT/22/108</t>
  </si>
  <si>
    <t>FORSON , PATIENCE  MAAME ESI NYAKO</t>
  </si>
  <si>
    <t>BC/PMT/22/109</t>
  </si>
  <si>
    <t xml:space="preserve">ANDERSON, ANNA </t>
  </si>
  <si>
    <t>BC/PMT/22/110</t>
  </si>
  <si>
    <t>SERWAH, ANGELA SARPONG</t>
  </si>
  <si>
    <t>BC/PMT/22/111</t>
  </si>
  <si>
    <t>ADDO, ANITA NANA ADWOA</t>
  </si>
  <si>
    <t>BC/PMT/22/112</t>
  </si>
  <si>
    <t xml:space="preserve">APPIAH, EMMANUEL </t>
  </si>
  <si>
    <t>BC/PMT/22/113</t>
  </si>
  <si>
    <t>ANNIAH, ESTHER  KUUKUA</t>
  </si>
  <si>
    <t>BC/PMT/22/114</t>
  </si>
  <si>
    <t>AMUZU, LORETTA EFYA</t>
  </si>
  <si>
    <t>BC/PMT/22/115</t>
  </si>
  <si>
    <t xml:space="preserve">AGBANYO, REBECCA </t>
  </si>
  <si>
    <t>BC/PMT/22/116</t>
  </si>
  <si>
    <t>BOYE, EDWARD SOWAH</t>
  </si>
  <si>
    <t>BC/PMT/22/117</t>
  </si>
  <si>
    <t>QUANSAH, ANGELA NANA ADWOA</t>
  </si>
  <si>
    <t>BC/PMT/22/118</t>
  </si>
  <si>
    <t xml:space="preserve">ANKAMAH, ESTHER </t>
  </si>
  <si>
    <t>BC/PMT/22/119</t>
  </si>
  <si>
    <t xml:space="preserve">AIDOO, MAXWELL </t>
  </si>
  <si>
    <t>BC/PMT/22/120</t>
  </si>
  <si>
    <t>MORVEY, BENITA GEORGINA YAYRA</t>
  </si>
  <si>
    <t>BC/PMT/22/121</t>
  </si>
  <si>
    <t>ANIM-OPOKU, ABENA AMENUA</t>
  </si>
  <si>
    <t>BC/PMT/22/122</t>
  </si>
  <si>
    <t>JUSTINE, MISHIO ENAM</t>
  </si>
  <si>
    <t>BC/PMT/22/123</t>
  </si>
  <si>
    <t>NARTEY, BEATRICE NAADU</t>
  </si>
  <si>
    <t>BC/PMT/22/124</t>
  </si>
  <si>
    <t>IMBEAH, MARY NYAMKYE</t>
  </si>
  <si>
    <t>BC/PMT/22/125</t>
  </si>
  <si>
    <t>THOMPSON, STANLEY MENSAH</t>
  </si>
  <si>
    <t>BC/PMT/22/126</t>
  </si>
  <si>
    <t>ADUSU, EUNICE NYAMEYE</t>
  </si>
  <si>
    <t>BC/PMT/22/127</t>
  </si>
  <si>
    <t xml:space="preserve">AWORTWE, ELVIS </t>
  </si>
  <si>
    <t>BC/PMT/22/128</t>
  </si>
  <si>
    <t xml:space="preserve">ADIKU, LAWRENCE  </t>
  </si>
  <si>
    <t>BC/PMT/22/129</t>
  </si>
  <si>
    <t>APPIAH , MARIAN  EWURABA</t>
  </si>
  <si>
    <t>BC/PMT/22/130</t>
  </si>
  <si>
    <t xml:space="preserve">ADUSEI, BRIANCHAD </t>
  </si>
  <si>
    <t>BC/PMT/22/131</t>
  </si>
  <si>
    <t>ANNAN, PRECIOUS ABEKA</t>
  </si>
  <si>
    <t>BC/PMT/22/132</t>
  </si>
  <si>
    <t xml:space="preserve">MENSAH, RICHMOND </t>
  </si>
  <si>
    <t>BC/PMT/22/133</t>
  </si>
  <si>
    <t>NATHANAEL, NICHOLSON LAUD</t>
  </si>
  <si>
    <t>BC/PMT/22/134</t>
  </si>
  <si>
    <t>TETTEH, DAISANIDA NAA</t>
  </si>
  <si>
    <t>BC/PMT/22/135</t>
  </si>
  <si>
    <t xml:space="preserve">OKYERE, BENITA </t>
  </si>
  <si>
    <t>BC/PMT/22/136</t>
  </si>
  <si>
    <t xml:space="preserve">AMAAH, JAMES </t>
  </si>
  <si>
    <t>BC/PMT/22/137</t>
  </si>
  <si>
    <t xml:space="preserve">TUAHIR, SAMIRA  </t>
  </si>
  <si>
    <t>BC/PMT/22/138</t>
  </si>
  <si>
    <t>VANDERPUYE, EMMANUEL OSEI</t>
  </si>
  <si>
    <t>BC/PMT/22/139</t>
  </si>
  <si>
    <t xml:space="preserve">NKETSIAH, KELVIN </t>
  </si>
  <si>
    <t>BC/PMT/22/140</t>
  </si>
  <si>
    <t xml:space="preserve">GBEHOUNOU, ISABEL  </t>
  </si>
  <si>
    <t>BC/PMT/22/141</t>
  </si>
  <si>
    <t>BOAMAH, ASANTEWAA NANA YAA</t>
  </si>
  <si>
    <t>BC/PMT/22/142</t>
  </si>
  <si>
    <t xml:space="preserve">SAM, MICHAEL </t>
  </si>
  <si>
    <t>BC/PMT/22/143</t>
  </si>
  <si>
    <t>EMBIL, NORA ADWOA</t>
  </si>
  <si>
    <t>BC/PMT/22/144</t>
  </si>
  <si>
    <t xml:space="preserve">ABUBAKARI, FATIMA </t>
  </si>
  <si>
    <t>BC/PMT/22/145</t>
  </si>
  <si>
    <t xml:space="preserve">LARLOKU, ELVIS </t>
  </si>
  <si>
    <t>BC/PMT/22/146</t>
  </si>
  <si>
    <t xml:space="preserve">ARTHUR, BISMARK </t>
  </si>
  <si>
    <t>BC/PMT/22/147</t>
  </si>
  <si>
    <t xml:space="preserve">SARPONG, STEPHEN </t>
  </si>
  <si>
    <t>BC/PMT/22/149</t>
  </si>
  <si>
    <t xml:space="preserve">DE-BORSE, MARGARET  </t>
  </si>
  <si>
    <t>BC/PMT/22/150</t>
  </si>
  <si>
    <t>KETI, PRECIOUS DZIFA</t>
  </si>
  <si>
    <t>BC/PMT/22/152</t>
  </si>
  <si>
    <t xml:space="preserve">ARCHER, FELICIA </t>
  </si>
  <si>
    <t>BC/PMT/22/153</t>
  </si>
  <si>
    <t xml:space="preserve">AZANE, EMMANUEL </t>
  </si>
  <si>
    <t>BC/PMT/22/154</t>
  </si>
  <si>
    <t xml:space="preserve">AMOAH, DOROTHY  </t>
  </si>
  <si>
    <t>BC/PMT/22/155</t>
  </si>
  <si>
    <t xml:space="preserve">ADAMU , IBRAHIM </t>
  </si>
  <si>
    <t>BC/PMT/22/156</t>
  </si>
  <si>
    <t xml:space="preserve">QUAINOO, KINGSFORD </t>
  </si>
  <si>
    <t>BC/PMT/22/157</t>
  </si>
  <si>
    <t>MICHAEL, APPIAH NKANSAH</t>
  </si>
  <si>
    <t>BC/PMT/22/158</t>
  </si>
  <si>
    <t>NARTEY, ALICE AKOSUA</t>
  </si>
  <si>
    <t>BC/PMT/22/159</t>
  </si>
  <si>
    <t>DORGLO, GERTRUDE MAWUSI</t>
  </si>
  <si>
    <t>BC/PMT/22/160</t>
  </si>
  <si>
    <t>SAGOE, PAPA ATUMO</t>
  </si>
  <si>
    <t>BC/PMT/22/161</t>
  </si>
  <si>
    <t xml:space="preserve">EDJAH , ANITA  </t>
  </si>
  <si>
    <t>BC/PMT/22/163</t>
  </si>
  <si>
    <t xml:space="preserve">QUARSHIE, COMFORT  </t>
  </si>
  <si>
    <t>BC/PMT/22/164</t>
  </si>
  <si>
    <t>ESSIEN, TUTUBA MAAME</t>
  </si>
  <si>
    <t>BC/PMT/22/165</t>
  </si>
  <si>
    <t>CHRISTIAN , MARCELLINA ARABA</t>
  </si>
  <si>
    <t>BC/PMT/22/166</t>
  </si>
  <si>
    <t xml:space="preserve">BILSON, KELVIN </t>
  </si>
  <si>
    <t>BC/PMT/22/167</t>
  </si>
  <si>
    <t xml:space="preserve">MENSAH , LINDFORD  </t>
  </si>
  <si>
    <t>BC/PMT/22/168</t>
  </si>
  <si>
    <t xml:space="preserve">ANDORFUL, VIDA </t>
  </si>
  <si>
    <t>BC/PMT/22/169</t>
  </si>
  <si>
    <t xml:space="preserve">BAIDOO, EDITH </t>
  </si>
  <si>
    <t>BC/PMT/22/170</t>
  </si>
  <si>
    <t xml:space="preserve">BEECHAM, JANET </t>
  </si>
  <si>
    <t>BC/PMT/22/171</t>
  </si>
  <si>
    <t xml:space="preserve">QUARM, ELIZABETH </t>
  </si>
  <si>
    <t>BC/PMT/22/172</t>
  </si>
  <si>
    <t xml:space="preserve">NYARKO, ALBERT  KWAME </t>
  </si>
  <si>
    <t>BC/PMT/22/173</t>
  </si>
  <si>
    <t xml:space="preserve">POLLEY, IVY </t>
  </si>
  <si>
    <t>BC/PMT/22/174</t>
  </si>
  <si>
    <t xml:space="preserve">ELIEVI, BLESSING </t>
  </si>
  <si>
    <t>BC/PMT/22/175</t>
  </si>
  <si>
    <t>GAMPSON, ANGELA AKUA</t>
  </si>
  <si>
    <t>BC/PMT/22/176</t>
  </si>
  <si>
    <t xml:space="preserve">NYAMENLEMKPOAWIE, DINAH </t>
  </si>
  <si>
    <t>BC/PMT/22/177</t>
  </si>
  <si>
    <t xml:space="preserve">ACHAMPONG, WINNIFRED </t>
  </si>
  <si>
    <t>BC/PMT/22/178</t>
  </si>
  <si>
    <t xml:space="preserve">HARUNA AKANABA, MUSHARAFA </t>
  </si>
  <si>
    <t>BC/PMT/22/179</t>
  </si>
  <si>
    <t xml:space="preserve">APIETSE, EMMANUEL </t>
  </si>
  <si>
    <t>BC/PMT/22/180</t>
  </si>
  <si>
    <t>AFFUL, LINDA NANA</t>
  </si>
  <si>
    <t>BC/PMT/22/181</t>
  </si>
  <si>
    <t>TAKYI, EMMANUELLA ABENA</t>
  </si>
  <si>
    <t>BC/PMT/22/182</t>
  </si>
  <si>
    <t xml:space="preserve">MENSAH, LAWRENCIA </t>
  </si>
  <si>
    <t>BC/PMT/22/183</t>
  </si>
  <si>
    <t xml:space="preserve">DZANSI, EVELYN </t>
  </si>
  <si>
    <t>BC/PMT/22/184</t>
  </si>
  <si>
    <t xml:space="preserve">MORGSON, FREDDY </t>
  </si>
  <si>
    <t>BC/PMT/22/185</t>
  </si>
  <si>
    <t xml:space="preserve">OWUSU, PRINCE </t>
  </si>
  <si>
    <t>BC/PMT/22/186</t>
  </si>
  <si>
    <t>BUAKU, JOSEPH ALBERT</t>
  </si>
  <si>
    <t>BC/PMT/22/187</t>
  </si>
  <si>
    <t xml:space="preserve">ERZUAH, COMFORT </t>
  </si>
  <si>
    <t>BC/PMT/22/188</t>
  </si>
  <si>
    <t>GOGO, PRISCILLA NAA KAA</t>
  </si>
  <si>
    <t>BC/PMT/22/189</t>
  </si>
  <si>
    <t>TEYE , BLESS  OFFEI</t>
  </si>
  <si>
    <t>BC/PMT/22/190</t>
  </si>
  <si>
    <t>MENSAH, EMMANUELLA ADJOA</t>
  </si>
  <si>
    <t>BC/PMT/22/191</t>
  </si>
  <si>
    <t>TOKU, PRISCILLA OFORIWAA</t>
  </si>
  <si>
    <t>BC/PMT/22/192</t>
  </si>
  <si>
    <t>EGYAM, DANIEL AFAMOAH</t>
  </si>
  <si>
    <t>BC/PMT/22/193</t>
  </si>
  <si>
    <t>APPIAH, GLADYS  SEKYIM</t>
  </si>
  <si>
    <t>BC/PMT/22/194</t>
  </si>
  <si>
    <t>OFOE, OFOE YACIN</t>
  </si>
  <si>
    <t>BC/PMT/22/195</t>
  </si>
  <si>
    <t xml:space="preserve">OCLOO, MATINA </t>
  </si>
  <si>
    <t>BC/PMT/22/196</t>
  </si>
  <si>
    <t xml:space="preserve">CUDJOE, JULIET  </t>
  </si>
  <si>
    <t>BC/PMT/22/197</t>
  </si>
  <si>
    <t xml:space="preserve">MENSAH BONSU, EUGENIA </t>
  </si>
  <si>
    <t>BC/PMT/22/198</t>
  </si>
  <si>
    <t xml:space="preserve">SHADRACK, HAGAN </t>
  </si>
  <si>
    <t>BC/PMT/22/199</t>
  </si>
  <si>
    <t>NUHU, AISHA PEARL</t>
  </si>
  <si>
    <t>BC/PMT/22/200</t>
  </si>
  <si>
    <t xml:space="preserve">MORO, SARAH </t>
  </si>
  <si>
    <t>BC/PMT/22/201</t>
  </si>
  <si>
    <t xml:space="preserve">AWUDU, ADAM </t>
  </si>
  <si>
    <t>BC/PMT/22/202</t>
  </si>
  <si>
    <t>DONKOH, NANA EKUA ANOWA</t>
  </si>
  <si>
    <t>BC/PMT/22/203</t>
  </si>
  <si>
    <t xml:space="preserve">KAINYAH, KINGSLEY </t>
  </si>
  <si>
    <t>BC/PMT/22/204</t>
  </si>
  <si>
    <t xml:space="preserve">FORDJOUR, SOPHIA  </t>
  </si>
  <si>
    <t>BC/PMT/22/205</t>
  </si>
  <si>
    <t xml:space="preserve">EKEM, MATILDA </t>
  </si>
  <si>
    <t>BC/PMT/22/206</t>
  </si>
  <si>
    <t>ADJEI, ISAAC OHENE</t>
  </si>
  <si>
    <t>BC/PMT/22/207</t>
  </si>
  <si>
    <t xml:space="preserve">OKYRER, JOHN </t>
  </si>
  <si>
    <t>BC/PMT/22/208</t>
  </si>
  <si>
    <t>AINOO, HANNAH ABOAGYEWAA</t>
  </si>
  <si>
    <t>BC/PMT/22/209</t>
  </si>
  <si>
    <t xml:space="preserve">YEBOAH, BRIGHT </t>
  </si>
  <si>
    <t>BC/PMT/22/210</t>
  </si>
  <si>
    <t xml:space="preserve">AWORTWE, ESTHER </t>
  </si>
  <si>
    <t>BC/PMT/22/211</t>
  </si>
  <si>
    <t>GYAMPO-ASARE, ASABEA EKUA</t>
  </si>
  <si>
    <t>BC/PMT/22/212</t>
  </si>
  <si>
    <t xml:space="preserve">BOAFO NYAMEKYE, RUTH </t>
  </si>
  <si>
    <t>BC/PMT/22/213</t>
  </si>
  <si>
    <t>HASFORD, PASCALYN ESI QUANSEMAH</t>
  </si>
  <si>
    <t>BC/PMT/22/214</t>
  </si>
  <si>
    <t>ATSU, DOROTHY EMEFA</t>
  </si>
  <si>
    <t>BC/PMT/22/215</t>
  </si>
  <si>
    <t>KOOMSON, ENOCH KOJO</t>
  </si>
  <si>
    <t>BC/PMT/22/217</t>
  </si>
  <si>
    <t xml:space="preserve">BLAY , BELINDA </t>
  </si>
  <si>
    <t>BC/PMT/22/218</t>
  </si>
  <si>
    <t>WIAFE, ERICA NANA EKUA</t>
  </si>
  <si>
    <t>BC/PMT/22/219</t>
  </si>
  <si>
    <t xml:space="preserve">KWAW NZULU, KELVIN </t>
  </si>
  <si>
    <t>BC/PMT/22/220</t>
  </si>
  <si>
    <t xml:space="preserve">OSEI, DERRICK  </t>
  </si>
  <si>
    <t>BC/PMT/22/221</t>
  </si>
  <si>
    <t>ISAAC, TELLAR HENNESSY</t>
  </si>
  <si>
    <t>BC/PMT/22/222</t>
  </si>
  <si>
    <t>AMOAH, JAMES KOFI</t>
  </si>
  <si>
    <t>BC/PMT/22/223</t>
  </si>
  <si>
    <t>WHAJAY, DOROTHY JOANA</t>
  </si>
  <si>
    <t>BC/PMT/22/224</t>
  </si>
  <si>
    <t>FOLEY, LORDINA EMEFA</t>
  </si>
  <si>
    <t>DC/PMT/22/018</t>
  </si>
  <si>
    <t xml:space="preserve">KWOFIE, MESHACK </t>
  </si>
  <si>
    <t>Lecturer :</t>
  </si>
  <si>
    <t>MRS. SOFFIA ABA BAIDOO BAIDEN</t>
  </si>
  <si>
    <t>Max :</t>
  </si>
  <si>
    <t>A+ :</t>
  </si>
  <si>
    <t>Min :</t>
  </si>
  <si>
    <t>A :</t>
  </si>
  <si>
    <t>Date :</t>
  </si>
  <si>
    <t>_____________________</t>
  </si>
  <si>
    <t>Avg :</t>
  </si>
  <si>
    <t>B+ :</t>
  </si>
  <si>
    <t>B :</t>
  </si>
  <si>
    <t>C+ :</t>
  </si>
  <si>
    <t>HOD Name :</t>
  </si>
  <si>
    <t>C :</t>
  </si>
  <si>
    <t>D+ :</t>
  </si>
  <si>
    <t>D :</t>
  </si>
  <si>
    <t>HOD Sign / Date :</t>
  </si>
  <si>
    <t>F :</t>
  </si>
  <si>
    <t>Sum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</si>
</sst>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rgb="FFFFFFFF"/>
      <name val="Calibri"/>
    </font>
    <font>
      <sz val="11"/>
      <color rgb="FFEDEFF6"/>
      <name val="Calibri"/>
    </font>
    <font>
      <sz val="10"/>
      <color rgb="FF000000"/>
      <name val="Calibri"/>
    </font>
    <font>
      <sz val="10"/>
      <color rgb="FFEDEFF6"/>
      <name val="Calibri"/>
    </font>
    <font>
      <b/>
      <sz val="12"/>
      <color rgb="FF000000"/>
      <name val="Calibri"/>
    </font>
    <font>
      <sz val="9"/>
      <color rgb="FF000000"/>
      <name val="Calibri"/>
    </font>
    <font>
      <sz val="9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262626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0" borderId="0" xfId="0" applyAlignment="1">
      <alignment horizontal="left"/>
    </xf>
    <xf numFmtId="0" fontId="3" fillId="0" borderId="1" xfId="0" applyFont="1" applyBorder="1"/>
    <xf numFmtId="0" fontId="3" fillId="0" borderId="0" xfId="0" applyFont="1"/>
    <xf numFmtId="0" fontId="4" fillId="2" borderId="0" xfId="0" applyFont="1" applyFill="1"/>
    <xf numFmtId="0" fontId="4" fillId="3" borderId="0" xfId="0" applyFont="1" applyFill="1"/>
    <xf numFmtId="0" fontId="6" fillId="4" borderId="0" xfId="0" applyFont="1" applyFill="1"/>
    <xf numFmtId="0" fontId="1" fillId="4" borderId="0" xfId="0" applyFont="1" applyFill="1"/>
    <xf numFmtId="0" fontId="6" fillId="4" borderId="1" xfId="0" applyFont="1" applyFill="1" applyBorder="1"/>
    <xf numFmtId="0" fontId="7" fillId="4" borderId="0" xfId="0" applyFont="1" applyFill="1"/>
    <xf numFmtId="0" fontId="0" fillId="4" borderId="0" xfId="0" applyFill="1" applyAlignment="1">
      <alignment horizontal="right"/>
    </xf>
    <xf numFmtId="0" fontId="6" fillId="4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4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3" borderId="0" xfId="0" applyFont="1" applyFill="1" applyAlignment="1">
      <alignment horizontal="left"/>
    </xf>
    <xf numFmtId="0" fontId="3" fillId="0" borderId="1" xfId="0" applyFont="1" applyBorder="1" applyProtection="1">
      <protection locked="0"/>
    </xf>
    <xf numFmtId="0" fontId="3" fillId="5" borderId="1" xfId="0" applyFont="1" applyFill="1" applyBorder="1"/>
    <xf numFmtId="0" fontId="3" fillId="5" borderId="1" xfId="0" applyFont="1" applyFill="1" applyBorder="1" applyProtection="1">
      <protection locked="0"/>
    </xf>
    <xf numFmtId="0" fontId="3" fillId="5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0" fontId="5" fillId="4" borderId="0" xfId="0" applyFont="1" applyFill="1" applyAlignment="1">
      <alignment horizontal="left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37"/>
  <sheetViews>
    <sheetView tabSelected="1" topLeftCell="C1" workbookViewId="0">
      <pane ySplit="7" topLeftCell="C43" activePane="bottomLeft" state="frozen"/>
      <selection activeCell="B1" sqref="B1"/>
      <selection pane="bottomLeft" activeCell="F48" sqref="F48"/>
    </sheetView>
  </sheetViews>
  <sheetFormatPr defaultRowHeight="15" x14ac:dyDescent="0.2"/>
  <cols>
    <col min="1" max="1" width="4.03515625" customWidth="1"/>
    <col min="2" max="2" width="14.9296875" customWidth="1"/>
    <col min="3" max="3" width="39.953125" customWidth="1"/>
    <col min="4" max="9" width="7.93359375" customWidth="1"/>
    <col min="11" max="12" width="6.05078125" customWidth="1"/>
  </cols>
  <sheetData>
    <row r="1" spans="1:10" ht="21.95" customHeight="1" x14ac:dyDescent="0.2">
      <c r="A1" s="27" t="s">
        <v>0</v>
      </c>
      <c r="B1" s="27"/>
      <c r="C1" s="27"/>
      <c r="D1" s="10" t="s">
        <v>1</v>
      </c>
      <c r="E1" s="10" t="s">
        <v>2</v>
      </c>
      <c r="F1" s="10" t="s">
        <v>3</v>
      </c>
      <c r="G1" s="13" t="s">
        <v>4</v>
      </c>
      <c r="H1" s="28" t="s">
        <v>5</v>
      </c>
      <c r="I1" s="28"/>
    </row>
    <row r="2" spans="1:10" ht="21.95" customHeight="1" x14ac:dyDescent="0.2">
      <c r="A2" s="27" t="s">
        <v>6</v>
      </c>
      <c r="B2" s="27"/>
      <c r="C2" s="27"/>
      <c r="D2" s="27"/>
      <c r="E2" s="27"/>
      <c r="F2" s="27"/>
      <c r="G2" s="13" t="s">
        <v>7</v>
      </c>
      <c r="H2" s="28">
        <v>2</v>
      </c>
      <c r="I2" s="28"/>
    </row>
    <row r="3" spans="1:10" ht="21.95" customHeight="1" x14ac:dyDescent="0.2">
      <c r="A3" s="27" t="s">
        <v>8</v>
      </c>
      <c r="B3" s="27"/>
      <c r="C3" s="27"/>
      <c r="D3" s="27"/>
      <c r="E3" s="27"/>
      <c r="F3" s="27"/>
      <c r="G3" s="27"/>
      <c r="H3" s="27"/>
      <c r="I3" s="27"/>
    </row>
    <row r="4" spans="1:10" ht="21.95" customHeight="1" x14ac:dyDescent="0.2">
      <c r="A4" s="27" t="s">
        <v>9</v>
      </c>
      <c r="B4" s="27"/>
      <c r="C4" s="27"/>
      <c r="D4" s="27"/>
      <c r="E4" s="27"/>
      <c r="F4" s="27"/>
      <c r="G4" s="27"/>
      <c r="H4" s="27"/>
      <c r="I4" s="27"/>
    </row>
    <row r="5" spans="1:10" ht="21.95" customHeight="1" x14ac:dyDescent="0.2">
      <c r="A5" s="27" t="s">
        <v>10</v>
      </c>
      <c r="B5" s="27"/>
      <c r="C5" s="27"/>
      <c r="D5" s="27"/>
      <c r="E5" s="27"/>
      <c r="F5" s="27"/>
      <c r="G5" s="13" t="s">
        <v>11</v>
      </c>
      <c r="H5" s="28" t="s">
        <v>12</v>
      </c>
      <c r="I5" s="28"/>
    </row>
    <row r="6" spans="1:10" x14ac:dyDescent="0.2">
      <c r="A6" s="9" t="s">
        <v>13</v>
      </c>
      <c r="B6" s="9" t="s">
        <v>13</v>
      </c>
      <c r="C6" s="9" t="s">
        <v>13</v>
      </c>
      <c r="D6" s="11" t="s">
        <v>14</v>
      </c>
      <c r="E6" s="11" t="s">
        <v>14</v>
      </c>
      <c r="F6" s="11" t="s">
        <v>15</v>
      </c>
      <c r="G6" s="14" t="s">
        <v>16</v>
      </c>
      <c r="H6" s="11" t="s">
        <v>17</v>
      </c>
      <c r="I6" s="12">
        <v>0</v>
      </c>
      <c r="J6" s="1"/>
    </row>
    <row r="7" spans="1:10" x14ac:dyDescent="0.2">
      <c r="A7" s="5"/>
      <c r="B7" s="5" t="s">
        <v>18</v>
      </c>
      <c r="C7" s="5" t="s">
        <v>19</v>
      </c>
      <c r="D7" s="5" t="s">
        <v>20</v>
      </c>
      <c r="E7" s="5" t="s">
        <v>21</v>
      </c>
      <c r="F7" s="5" t="s">
        <v>22</v>
      </c>
      <c r="G7" s="5" t="s">
        <v>23</v>
      </c>
      <c r="H7" s="5" t="s">
        <v>24</v>
      </c>
      <c r="I7" s="5" t="s">
        <v>25</v>
      </c>
    </row>
    <row r="8" spans="1:10" x14ac:dyDescent="0.2">
      <c r="A8" s="5">
        <v>1</v>
      </c>
      <c r="B8" s="5" t="s">
        <v>26</v>
      </c>
      <c r="C8" s="5" t="s">
        <v>27</v>
      </c>
      <c r="D8" s="22">
        <v>5</v>
      </c>
      <c r="E8" s="22">
        <v>5</v>
      </c>
      <c r="F8" s="22">
        <v>15</v>
      </c>
      <c r="G8" s="22">
        <v>26</v>
      </c>
      <c r="H8" s="15">
        <f>IF(SUM(D8:G8) &gt; 0,SUM(D8:G8),"")</f>
        <v>51</v>
      </c>
      <c r="I8" s="15" t="str">
        <f>IF(H8&gt;100,"",IF(H8&gt;=84.95,"A+",IF(H8&gt;=79.95,"A",IF(H8&gt;=74.95,"B+",IF(H8&gt;=69.95,"B",IF(H8&gt;=64.95,"C+",IF(H8&gt;=59.95,"C",IF(H8&gt;=54.95,"D+",IF(H8&gt;=49.95,"D",IF(H8&gt;0,"F",""))))))))))</f>
        <v>D</v>
      </c>
    </row>
    <row r="9" spans="1:10" x14ac:dyDescent="0.2">
      <c r="A9" s="5">
        <v>2</v>
      </c>
      <c r="B9" s="5" t="s">
        <v>28</v>
      </c>
      <c r="C9" s="5" t="s">
        <v>29</v>
      </c>
      <c r="D9" s="22">
        <v>6</v>
      </c>
      <c r="E9" s="22">
        <v>5</v>
      </c>
      <c r="F9" s="22">
        <v>14</v>
      </c>
      <c r="G9" s="22">
        <v>28</v>
      </c>
      <c r="H9" s="15">
        <f>IF(SUM(D9:G9) &gt; 0,SUM(D9:G9),"")</f>
        <v>53</v>
      </c>
      <c r="I9" s="15" t="str">
        <f>IF(H9&gt;100,"",IF(H9&gt;=84.95,"A+",IF(H9&gt;=79.95,"A",IF(H9&gt;=74.95,"B+",IF(H9&gt;=69.95,"B",IF(H9&gt;=64.95,"C+",IF(H9&gt;=59.95,"C",IF(H9&gt;=54.95,"D+",IF(H9&gt;=49.95,"D",IF(H9&gt;0,"F",""))))))))))</f>
        <v>D</v>
      </c>
    </row>
    <row r="10" spans="1:10" x14ac:dyDescent="0.2">
      <c r="A10" s="5">
        <v>3</v>
      </c>
      <c r="B10" s="5" t="s">
        <v>30</v>
      </c>
      <c r="C10" s="5" t="s">
        <v>31</v>
      </c>
      <c r="D10" s="22">
        <v>7</v>
      </c>
      <c r="E10" s="22">
        <v>8</v>
      </c>
      <c r="F10" s="22">
        <v>17</v>
      </c>
      <c r="G10" s="22">
        <v>18</v>
      </c>
      <c r="H10" s="15">
        <f>IF(SUM(D10:G10) &gt; 0,SUM(D10:G10),"")</f>
        <v>50</v>
      </c>
      <c r="I10" s="15" t="str">
        <f>IF(H10&gt;100,"",IF(H10&gt;=84.95,"A+",IF(H10&gt;=79.95,"A",IF(H10&gt;=74.95,"B+",IF(H10&gt;=69.95,"B",IF(H10&gt;=64.95,"C+",IF(H10&gt;=59.95,"C",IF(H10&gt;=54.95,"D+",IF(H10&gt;=49.95,"D",IF(H10&gt;0,"F",""))))))))))</f>
        <v>D</v>
      </c>
    </row>
    <row r="11" spans="1:10" x14ac:dyDescent="0.2">
      <c r="A11" s="5">
        <v>4</v>
      </c>
      <c r="B11" s="5" t="s">
        <v>32</v>
      </c>
      <c r="C11" s="5" t="s">
        <v>33</v>
      </c>
      <c r="D11" s="22">
        <v>6</v>
      </c>
      <c r="E11" s="22">
        <v>5</v>
      </c>
      <c r="F11" s="22">
        <v>17</v>
      </c>
      <c r="G11" s="22">
        <v>27</v>
      </c>
      <c r="H11" s="15">
        <f>IF(SUM(D11:G11) &gt; 0,SUM(D11:G11),"")</f>
        <v>55</v>
      </c>
      <c r="I11" s="15" t="str">
        <f>IF(H11&gt;100,"",IF(H11&gt;=84.95,"A+",IF(H11&gt;=79.95,"A",IF(H11&gt;=74.95,"B+",IF(H11&gt;=69.95,"B",IF(H11&gt;=64.95,"C+",IF(H11&gt;=59.95,"C",IF(H11&gt;=54.95,"D+",IF(H11&gt;=49.95,"D",IF(H11&gt;0,"F",""))))))))))</f>
        <v>D+</v>
      </c>
    </row>
    <row r="12" spans="1:10" x14ac:dyDescent="0.2">
      <c r="A12" s="5">
        <v>5</v>
      </c>
      <c r="B12" s="5" t="s">
        <v>34</v>
      </c>
      <c r="C12" s="5" t="s">
        <v>35</v>
      </c>
      <c r="D12" s="22">
        <v>8</v>
      </c>
      <c r="E12" s="22">
        <v>8</v>
      </c>
      <c r="F12" s="22">
        <v>17</v>
      </c>
      <c r="G12" s="22">
        <v>37</v>
      </c>
      <c r="H12" s="15">
        <f>IF(SUM(D12:G12) &gt; 0,SUM(D12:G12),"")</f>
        <v>70</v>
      </c>
      <c r="I12" s="15" t="str">
        <f>IF(H12&gt;100,"",IF(H12&gt;=84.95,"A+",IF(H12&gt;=79.95,"A",IF(H12&gt;=74.95,"B+",IF(H12&gt;=69.95,"B",IF(H12&gt;=64.95,"C+",IF(H12&gt;=59.95,"C",IF(H12&gt;=54.95,"D+",IF(H12&gt;=49.95,"D",IF(H12&gt;0,"F",""))))))))))</f>
        <v>B</v>
      </c>
    </row>
    <row r="13" spans="1:10" x14ac:dyDescent="0.2">
      <c r="A13" s="5">
        <v>6</v>
      </c>
      <c r="B13" s="5" t="s">
        <v>36</v>
      </c>
      <c r="C13" s="5" t="s">
        <v>37</v>
      </c>
      <c r="D13" s="22">
        <v>8</v>
      </c>
      <c r="E13" s="22">
        <v>7</v>
      </c>
      <c r="F13" s="22">
        <v>14</v>
      </c>
      <c r="G13" s="22">
        <v>32</v>
      </c>
      <c r="H13" s="15">
        <f>IF(SUM(D13:G13) &gt; 0,SUM(D13:G13),"")</f>
        <v>61</v>
      </c>
      <c r="I13" s="15" t="str">
        <f>IF(H13&gt;100,"",IF(H13&gt;=84.95,"A+",IF(H13&gt;=79.95,"A",IF(H13&gt;=74.95,"B+",IF(H13&gt;=69.95,"B",IF(H13&gt;=64.95,"C+",IF(H13&gt;=59.95,"C",IF(H13&gt;=54.95,"D+",IF(H13&gt;=49.95,"D",IF(H13&gt;0,"F",""))))))))))</f>
        <v>C</v>
      </c>
    </row>
    <row r="14" spans="1:10" x14ac:dyDescent="0.2">
      <c r="A14" s="5">
        <v>7</v>
      </c>
      <c r="B14" s="5" t="s">
        <v>38</v>
      </c>
      <c r="C14" s="5" t="s">
        <v>39</v>
      </c>
      <c r="D14" s="22">
        <v>9</v>
      </c>
      <c r="E14" s="22">
        <v>8</v>
      </c>
      <c r="F14" s="22">
        <v>15</v>
      </c>
      <c r="G14" s="22">
        <v>34</v>
      </c>
      <c r="H14" s="15">
        <f>IF(SUM(D14:G14) &gt; 0,SUM(D14:G14),"")</f>
        <v>66</v>
      </c>
      <c r="I14" s="15" t="str">
        <f>IF(H14&gt;100,"",IF(H14&gt;=84.95,"A+",IF(H14&gt;=79.95,"A",IF(H14&gt;=74.95,"B+",IF(H14&gt;=69.95,"B",IF(H14&gt;=64.95,"C+",IF(H14&gt;=59.95,"C",IF(H14&gt;=54.95,"D+",IF(H14&gt;=49.95,"D",IF(H14&gt;0,"F",""))))))))))</f>
        <v>C+</v>
      </c>
    </row>
    <row r="15" spans="1:10" x14ac:dyDescent="0.2">
      <c r="A15" s="5">
        <v>8</v>
      </c>
      <c r="B15" s="5" t="s">
        <v>40</v>
      </c>
      <c r="C15" s="5" t="s">
        <v>41</v>
      </c>
      <c r="D15" s="22">
        <v>6</v>
      </c>
      <c r="E15" s="22">
        <v>5</v>
      </c>
      <c r="F15" s="22">
        <v>16</v>
      </c>
      <c r="G15" s="22">
        <v>29</v>
      </c>
      <c r="H15" s="15">
        <f>IF(SUM(D15:G15) &gt; 0,SUM(D15:G15),"")</f>
        <v>56</v>
      </c>
      <c r="I15" s="15" t="str">
        <f>IF(H15&gt;100,"",IF(H15&gt;=84.95,"A+",IF(H15&gt;=79.95,"A",IF(H15&gt;=74.95,"B+",IF(H15&gt;=69.95,"B",IF(H15&gt;=64.95,"C+",IF(H15&gt;=59.95,"C",IF(H15&gt;=54.95,"D+",IF(H15&gt;=49.95,"D",IF(H15&gt;0,"F",""))))))))))</f>
        <v>D+</v>
      </c>
    </row>
    <row r="16" spans="1:10" x14ac:dyDescent="0.2">
      <c r="A16" s="5">
        <v>9</v>
      </c>
      <c r="B16" s="5" t="s">
        <v>42</v>
      </c>
      <c r="C16" s="5" t="s">
        <v>43</v>
      </c>
      <c r="D16" s="22">
        <v>9</v>
      </c>
      <c r="E16" s="22">
        <v>8</v>
      </c>
      <c r="F16" s="22">
        <v>16</v>
      </c>
      <c r="G16" s="22">
        <v>32</v>
      </c>
      <c r="H16" s="15">
        <f>IF(SUM(D16:G16) &gt; 0,SUM(D16:G16),"")</f>
        <v>65</v>
      </c>
      <c r="I16" s="15" t="str">
        <f>IF(H16&gt;100,"",IF(H16&gt;=84.95,"A+",IF(H16&gt;=79.95,"A",IF(H16&gt;=74.95,"B+",IF(H16&gt;=69.95,"B",IF(H16&gt;=64.95,"C+",IF(H16&gt;=59.95,"C",IF(H16&gt;=54.95,"D+",IF(H16&gt;=49.95,"D",IF(H16&gt;0,"F",""))))))))))</f>
        <v>C+</v>
      </c>
    </row>
    <row r="17" spans="1:9" x14ac:dyDescent="0.2">
      <c r="A17" s="5">
        <v>10</v>
      </c>
      <c r="B17" s="5" t="s">
        <v>44</v>
      </c>
      <c r="C17" s="5" t="s">
        <v>45</v>
      </c>
      <c r="D17" s="22">
        <v>9</v>
      </c>
      <c r="E17" s="22">
        <v>9</v>
      </c>
      <c r="F17" s="22">
        <v>18</v>
      </c>
      <c r="G17" s="22">
        <v>34</v>
      </c>
      <c r="H17" s="15">
        <f>IF(SUM(D17:G17) &gt; 0,SUM(D17:G17),"")</f>
        <v>70</v>
      </c>
      <c r="I17" s="15" t="str">
        <f>IF(H17&gt;100,"",IF(H17&gt;=84.95,"A+",IF(H17&gt;=79.95,"A",IF(H17&gt;=74.95,"B+",IF(H17&gt;=69.95,"B",IF(H17&gt;=64.95,"C+",IF(H17&gt;=59.95,"C",IF(H17&gt;=54.95,"D+",IF(H17&gt;=49.95,"D",IF(H17&gt;0,"F",""))))))))))</f>
        <v>B</v>
      </c>
    </row>
    <row r="18" spans="1:9" x14ac:dyDescent="0.2">
      <c r="A18" s="5">
        <v>11</v>
      </c>
      <c r="B18" s="5" t="s">
        <v>46</v>
      </c>
      <c r="C18" s="5" t="s">
        <v>47</v>
      </c>
      <c r="D18" s="22">
        <v>8</v>
      </c>
      <c r="E18" s="22">
        <v>7</v>
      </c>
      <c r="F18" s="22">
        <v>15</v>
      </c>
      <c r="G18" s="22">
        <v>37</v>
      </c>
      <c r="H18" s="15">
        <f>IF(SUM(D18:G18) &gt; 0,SUM(D18:G18),"")</f>
        <v>67</v>
      </c>
      <c r="I18" s="15" t="str">
        <f>IF(H18&gt;100,"",IF(H18&gt;=84.95,"A+",IF(H18&gt;=79.95,"A",IF(H18&gt;=74.95,"B+",IF(H18&gt;=69.95,"B",IF(H18&gt;=64.95,"C+",IF(H18&gt;=59.95,"C",IF(H18&gt;=54.95,"D+",IF(H18&gt;=49.95,"D",IF(H18&gt;0,"F",""))))))))))</f>
        <v>C+</v>
      </c>
    </row>
    <row r="19" spans="1:9" x14ac:dyDescent="0.2">
      <c r="A19" s="5">
        <v>12</v>
      </c>
      <c r="B19" s="5" t="s">
        <v>48</v>
      </c>
      <c r="C19" s="5" t="s">
        <v>49</v>
      </c>
      <c r="D19" s="22">
        <v>9</v>
      </c>
      <c r="E19" s="22">
        <v>8</v>
      </c>
      <c r="F19" s="22">
        <v>15</v>
      </c>
      <c r="G19" s="22">
        <v>35</v>
      </c>
      <c r="H19" s="15">
        <f>IF(SUM(D19:G19) &gt; 0,SUM(D19:G19),"")</f>
        <v>67</v>
      </c>
      <c r="I19" s="15" t="str">
        <f>IF(H19&gt;100,"",IF(H19&gt;=84.95,"A+",IF(H19&gt;=79.95,"A",IF(H19&gt;=74.95,"B+",IF(H19&gt;=69.95,"B",IF(H19&gt;=64.95,"C+",IF(H19&gt;=59.95,"C",IF(H19&gt;=54.95,"D+",IF(H19&gt;=49.95,"D",IF(H19&gt;0,"F",""))))))))))</f>
        <v>C+</v>
      </c>
    </row>
    <row r="20" spans="1:9" x14ac:dyDescent="0.2">
      <c r="A20" s="5">
        <v>13</v>
      </c>
      <c r="B20" s="5" t="s">
        <v>50</v>
      </c>
      <c r="C20" s="5" t="s">
        <v>51</v>
      </c>
      <c r="D20" s="22">
        <v>10</v>
      </c>
      <c r="E20" s="22">
        <v>10</v>
      </c>
      <c r="F20" s="22">
        <v>18</v>
      </c>
      <c r="G20" s="22">
        <v>35</v>
      </c>
      <c r="H20" s="15">
        <f>IF(SUM(D20:G20) &gt; 0,SUM(D20:G20),"")</f>
        <v>73</v>
      </c>
      <c r="I20" s="15" t="str">
        <f>IF(H20&gt;100,"",IF(H20&gt;=84.95,"A+",IF(H20&gt;=79.95,"A",IF(H20&gt;=74.95,"B+",IF(H20&gt;=69.95,"B",IF(H20&gt;=64.95,"C+",IF(H20&gt;=59.95,"C",IF(H20&gt;=54.95,"D+",IF(H20&gt;=49.95,"D",IF(H20&gt;0,"F",""))))))))))</f>
        <v>B</v>
      </c>
    </row>
    <row r="21" spans="1:9" x14ac:dyDescent="0.2">
      <c r="A21" s="5">
        <v>14</v>
      </c>
      <c r="B21" s="5" t="s">
        <v>52</v>
      </c>
      <c r="C21" s="5" t="s">
        <v>53</v>
      </c>
      <c r="D21" s="22">
        <v>6</v>
      </c>
      <c r="E21" s="22">
        <v>8</v>
      </c>
      <c r="F21" s="22">
        <v>16</v>
      </c>
      <c r="G21" s="22">
        <v>20</v>
      </c>
      <c r="H21" s="15">
        <f>IF(SUM(D21:G21) &gt; 0,SUM(D21:G21),"")</f>
        <v>50</v>
      </c>
      <c r="I21" s="15" t="str">
        <f>IF(H21&gt;100,"",IF(H21&gt;=84.95,"A+",IF(H21&gt;=79.95,"A",IF(H21&gt;=74.95,"B+",IF(H21&gt;=69.95,"B",IF(H21&gt;=64.95,"C+",IF(H21&gt;=59.95,"C",IF(H21&gt;=54.95,"D+",IF(H21&gt;=49.95,"D",IF(H21&gt;0,"F",""))))))))))</f>
        <v>D</v>
      </c>
    </row>
    <row r="22" spans="1:9" x14ac:dyDescent="0.2">
      <c r="A22" s="5">
        <v>15</v>
      </c>
      <c r="B22" s="5" t="s">
        <v>54</v>
      </c>
      <c r="C22" s="5" t="s">
        <v>55</v>
      </c>
      <c r="D22" s="22">
        <v>8</v>
      </c>
      <c r="E22" s="22">
        <v>7</v>
      </c>
      <c r="F22" s="22">
        <v>15</v>
      </c>
      <c r="G22" s="22">
        <v>35</v>
      </c>
      <c r="H22" s="15">
        <f>IF(SUM(D22:G22) &gt; 0,SUM(D22:G22),"")</f>
        <v>65</v>
      </c>
      <c r="I22" s="15" t="str">
        <f>IF(H22&gt;100,"",IF(H22&gt;=84.95,"A+",IF(H22&gt;=79.95,"A",IF(H22&gt;=74.95,"B+",IF(H22&gt;=69.95,"B",IF(H22&gt;=64.95,"C+",IF(H22&gt;=59.95,"C",IF(H22&gt;=54.95,"D+",IF(H22&gt;=49.95,"D",IF(H22&gt;0,"F",""))))))))))</f>
        <v>C+</v>
      </c>
    </row>
    <row r="23" spans="1:9" x14ac:dyDescent="0.2">
      <c r="A23" s="5">
        <v>16</v>
      </c>
      <c r="B23" s="5" t="s">
        <v>56</v>
      </c>
      <c r="C23" s="5" t="s">
        <v>57</v>
      </c>
      <c r="D23" s="22">
        <v>9</v>
      </c>
      <c r="E23" s="22">
        <v>10</v>
      </c>
      <c r="F23" s="22">
        <v>17</v>
      </c>
      <c r="G23" s="22">
        <v>49</v>
      </c>
      <c r="H23" s="15">
        <f>IF(SUM(D23:G23) &gt; 0,SUM(D23:G23),"")</f>
        <v>85</v>
      </c>
      <c r="I23" s="15" t="str">
        <f>IF(H23&gt;100,"",IF(H23&gt;=84.95,"A+",IF(H23&gt;=79.95,"A",IF(H23&gt;=74.95,"B+",IF(H23&gt;=69.95,"B",IF(H23&gt;=64.95,"C+",IF(H23&gt;=59.95,"C",IF(H23&gt;=54.95,"D+",IF(H23&gt;=49.95,"D",IF(H23&gt;0,"F",""))))))))))</f>
        <v>A+</v>
      </c>
    </row>
    <row r="24" spans="1:9" x14ac:dyDescent="0.2">
      <c r="A24" s="5">
        <v>17</v>
      </c>
      <c r="B24" s="5" t="s">
        <v>58</v>
      </c>
      <c r="C24" s="5" t="s">
        <v>59</v>
      </c>
      <c r="D24" s="22">
        <v>7</v>
      </c>
      <c r="E24" s="22">
        <v>6</v>
      </c>
      <c r="F24" s="22">
        <v>16</v>
      </c>
      <c r="G24" s="22">
        <v>32</v>
      </c>
      <c r="H24" s="15">
        <f>IF(SUM(D24:G24) &gt; 0,SUM(D24:G24),"")</f>
        <v>61</v>
      </c>
      <c r="I24" s="15" t="str">
        <f>IF(H24&gt;100,"",IF(H24&gt;=84.95,"A+",IF(H24&gt;=79.95,"A",IF(H24&gt;=74.95,"B+",IF(H24&gt;=69.95,"B",IF(H24&gt;=64.95,"C+",IF(H24&gt;=59.95,"C",IF(H24&gt;=54.95,"D+",IF(H24&gt;=49.95,"D",IF(H24&gt;0,"F",""))))))))))</f>
        <v>C</v>
      </c>
    </row>
    <row r="25" spans="1:9" x14ac:dyDescent="0.2">
      <c r="A25" s="5">
        <v>18</v>
      </c>
      <c r="B25" s="5" t="s">
        <v>60</v>
      </c>
      <c r="C25" s="5" t="s">
        <v>61</v>
      </c>
      <c r="D25" s="22">
        <v>6</v>
      </c>
      <c r="E25" s="22">
        <v>6</v>
      </c>
      <c r="F25" s="22">
        <v>14</v>
      </c>
      <c r="G25" s="22">
        <v>27</v>
      </c>
      <c r="H25" s="15">
        <f>IF(SUM(D25:G25) &gt; 0,SUM(D25:G25),"")</f>
        <v>53</v>
      </c>
      <c r="I25" s="15" t="str">
        <f>IF(H25&gt;100,"",IF(H25&gt;=84.95,"A+",IF(H25&gt;=79.95,"A",IF(H25&gt;=74.95,"B+",IF(H25&gt;=69.95,"B",IF(H25&gt;=64.95,"C+",IF(H25&gt;=59.95,"C",IF(H25&gt;=54.95,"D+",IF(H25&gt;=49.95,"D",IF(H25&gt;0,"F",""))))))))))</f>
        <v>D</v>
      </c>
    </row>
    <row r="26" spans="1:9" x14ac:dyDescent="0.2">
      <c r="A26" s="5">
        <v>19</v>
      </c>
      <c r="B26" s="5" t="s">
        <v>62</v>
      </c>
      <c r="C26" s="5" t="s">
        <v>63</v>
      </c>
      <c r="D26" s="22">
        <v>8</v>
      </c>
      <c r="E26" s="22">
        <v>7</v>
      </c>
      <c r="F26" s="22">
        <v>18</v>
      </c>
      <c r="G26" s="22">
        <v>34</v>
      </c>
      <c r="H26" s="15">
        <f>IF(SUM(D26:G26) &gt; 0,SUM(D26:G26),"")</f>
        <v>67</v>
      </c>
      <c r="I26" s="15" t="str">
        <f>IF(H26&gt;100,"",IF(H26&gt;=84.95,"A+",IF(H26&gt;=79.95,"A",IF(H26&gt;=74.95,"B+",IF(H26&gt;=69.95,"B",IF(H26&gt;=64.95,"C+",IF(H26&gt;=59.95,"C",IF(H26&gt;=54.95,"D+",IF(H26&gt;=49.95,"D",IF(H26&gt;0,"F",""))))))))))</f>
        <v>C+</v>
      </c>
    </row>
    <row r="27" spans="1:9" x14ac:dyDescent="0.2">
      <c r="A27" s="5">
        <v>20</v>
      </c>
      <c r="B27" s="5" t="s">
        <v>64</v>
      </c>
      <c r="C27" s="5" t="s">
        <v>65</v>
      </c>
      <c r="D27" s="22">
        <v>6</v>
      </c>
      <c r="E27" s="22">
        <v>5</v>
      </c>
      <c r="F27" s="22">
        <v>18</v>
      </c>
      <c r="G27" s="22">
        <v>21</v>
      </c>
      <c r="H27" s="15">
        <f>IF(SUM(D27:G27) &gt; 0,SUM(D27:G27),"")</f>
        <v>50</v>
      </c>
      <c r="I27" s="15" t="str">
        <f>IF(H27&gt;100,"",IF(H27&gt;=84.95,"A+",IF(H27&gt;=79.95,"A",IF(H27&gt;=74.95,"B+",IF(H27&gt;=69.95,"B",IF(H27&gt;=64.95,"C+",IF(H27&gt;=59.95,"C",IF(H27&gt;=54.95,"D+",IF(H27&gt;=49.95,"D",IF(H27&gt;0,"F",""))))))))))</f>
        <v>D</v>
      </c>
    </row>
    <row r="28" spans="1:9" x14ac:dyDescent="0.2">
      <c r="A28" s="5">
        <v>21</v>
      </c>
      <c r="B28" s="5" t="s">
        <v>66</v>
      </c>
      <c r="C28" s="5" t="s">
        <v>67</v>
      </c>
      <c r="D28" s="22">
        <v>7</v>
      </c>
      <c r="E28" s="22">
        <v>9</v>
      </c>
      <c r="F28" s="22">
        <v>15</v>
      </c>
      <c r="G28" s="22">
        <v>41</v>
      </c>
      <c r="H28" s="15">
        <f>IF(SUM(D28:G28) &gt; 0,SUM(D28:G28),"")</f>
        <v>72</v>
      </c>
      <c r="I28" s="15" t="str">
        <f>IF(H28&gt;100,"",IF(H28&gt;=84.95,"A+",IF(H28&gt;=79.95,"A",IF(H28&gt;=74.95,"B+",IF(H28&gt;=69.95,"B",IF(H28&gt;=64.95,"C+",IF(H28&gt;=59.95,"C",IF(H28&gt;=54.95,"D+",IF(H28&gt;=49.95,"D",IF(H28&gt;0,"F",""))))))))))</f>
        <v>B</v>
      </c>
    </row>
    <row r="29" spans="1:9" x14ac:dyDescent="0.2">
      <c r="A29" s="5">
        <v>22</v>
      </c>
      <c r="B29" s="5" t="s">
        <v>68</v>
      </c>
      <c r="C29" s="5" t="s">
        <v>69</v>
      </c>
      <c r="D29" s="22">
        <v>6</v>
      </c>
      <c r="E29" s="22">
        <v>4</v>
      </c>
      <c r="F29" s="22">
        <v>15</v>
      </c>
      <c r="G29" s="22">
        <v>26</v>
      </c>
      <c r="H29" s="15">
        <f>IF(SUM(D29:G29) &gt; 0,SUM(D29:G29),"")</f>
        <v>51</v>
      </c>
      <c r="I29" s="15" t="str">
        <f>IF(H29&gt;100,"",IF(H29&gt;=84.95,"A+",IF(H29&gt;=79.95,"A",IF(H29&gt;=74.95,"B+",IF(H29&gt;=69.95,"B",IF(H29&gt;=64.95,"C+",IF(H29&gt;=59.95,"C",IF(H29&gt;=54.95,"D+",IF(H29&gt;=49.95,"D",IF(H29&gt;0,"F",""))))))))))</f>
        <v>D</v>
      </c>
    </row>
    <row r="30" spans="1:9" x14ac:dyDescent="0.2">
      <c r="A30" s="5">
        <v>23</v>
      </c>
      <c r="B30" s="5" t="s">
        <v>70</v>
      </c>
      <c r="C30" s="5" t="s">
        <v>71</v>
      </c>
      <c r="D30" s="22">
        <v>10</v>
      </c>
      <c r="E30" s="22">
        <v>10</v>
      </c>
      <c r="F30" s="22">
        <v>18</v>
      </c>
      <c r="G30" s="22">
        <v>44</v>
      </c>
      <c r="H30" s="15">
        <f>IF(SUM(D30:G30) &gt; 0,SUM(D30:G30),"")</f>
        <v>82</v>
      </c>
      <c r="I30" s="15" t="str">
        <f>IF(H30&gt;100,"",IF(H30&gt;=84.95,"A+",IF(H30&gt;=79.95,"A",IF(H30&gt;=74.95,"B+",IF(H30&gt;=69.95,"B",IF(H30&gt;=64.95,"C+",IF(H30&gt;=59.95,"C",IF(H30&gt;=54.95,"D+",IF(H30&gt;=49.95,"D",IF(H30&gt;0,"F",""))))))))))</f>
        <v>A</v>
      </c>
    </row>
    <row r="31" spans="1:9" x14ac:dyDescent="0.2">
      <c r="A31" s="5">
        <v>24</v>
      </c>
      <c r="B31" s="5" t="s">
        <v>72</v>
      </c>
      <c r="C31" s="5" t="s">
        <v>73</v>
      </c>
      <c r="D31" s="22">
        <v>10</v>
      </c>
      <c r="E31" s="22">
        <v>10</v>
      </c>
      <c r="F31" s="22">
        <v>18</v>
      </c>
      <c r="G31" s="22">
        <v>50</v>
      </c>
      <c r="H31" s="15">
        <f>IF(SUM(D31:G31) &gt; 0,SUM(D31:G31),"")</f>
        <v>88</v>
      </c>
      <c r="I31" s="15" t="str">
        <f>IF(H31&gt;100,"",IF(H31&gt;=84.95,"A+",IF(H31&gt;=79.95,"A",IF(H31&gt;=74.95,"B+",IF(H31&gt;=69.95,"B",IF(H31&gt;=64.95,"C+",IF(H31&gt;=59.95,"C",IF(H31&gt;=54.95,"D+",IF(H31&gt;=49.95,"D",IF(H31&gt;0,"F",""))))))))))</f>
        <v>A+</v>
      </c>
    </row>
    <row r="32" spans="1:9" x14ac:dyDescent="0.2">
      <c r="A32" s="5">
        <v>25</v>
      </c>
      <c r="B32" s="5" t="s">
        <v>74</v>
      </c>
      <c r="C32" s="5" t="s">
        <v>75</v>
      </c>
      <c r="D32" s="22">
        <v>7</v>
      </c>
      <c r="E32" s="22">
        <v>5</v>
      </c>
      <c r="F32" s="22">
        <v>15</v>
      </c>
      <c r="G32" s="22">
        <v>28</v>
      </c>
      <c r="H32" s="15">
        <f>IF(SUM(D32:G32) &gt; 0,SUM(D32:G32),"")</f>
        <v>55</v>
      </c>
      <c r="I32" s="15" t="str">
        <f>IF(H32&gt;100,"",IF(H32&gt;=84.95,"A+",IF(H32&gt;=79.95,"A",IF(H32&gt;=74.95,"B+",IF(H32&gt;=69.95,"B",IF(H32&gt;=64.95,"C+",IF(H32&gt;=59.95,"C",IF(H32&gt;=54.95,"D+",IF(H32&gt;=49.95,"D",IF(H32&gt;0,"F",""))))))))))</f>
        <v>D+</v>
      </c>
    </row>
    <row r="33" spans="1:9" x14ac:dyDescent="0.2">
      <c r="A33" s="5">
        <v>26</v>
      </c>
      <c r="B33" s="5" t="s">
        <v>76</v>
      </c>
      <c r="C33" s="5" t="s">
        <v>77</v>
      </c>
      <c r="D33" s="22">
        <v>8</v>
      </c>
      <c r="E33" s="22">
        <v>7</v>
      </c>
      <c r="F33" s="22">
        <v>15</v>
      </c>
      <c r="G33" s="22">
        <v>35</v>
      </c>
      <c r="H33" s="15">
        <f>IF(SUM(D33:G33) &gt; 0,SUM(D33:G33),"")</f>
        <v>65</v>
      </c>
      <c r="I33" s="15" t="str">
        <f>IF(H33&gt;100,"",IF(H33&gt;=84.95,"A+",IF(H33&gt;=79.95,"A",IF(H33&gt;=74.95,"B+",IF(H33&gt;=69.95,"B",IF(H33&gt;=64.95,"C+",IF(H33&gt;=59.95,"C",IF(H33&gt;=54.95,"D+",IF(H33&gt;=49.95,"D",IF(H33&gt;0,"F",""))))))))))</f>
        <v>C+</v>
      </c>
    </row>
    <row r="34" spans="1:9" x14ac:dyDescent="0.2">
      <c r="A34" s="5">
        <v>27</v>
      </c>
      <c r="B34" s="5" t="s">
        <v>78</v>
      </c>
      <c r="C34" s="5" t="s">
        <v>79</v>
      </c>
      <c r="D34" s="22">
        <v>7</v>
      </c>
      <c r="E34" s="22">
        <v>8</v>
      </c>
      <c r="F34" s="22">
        <v>14</v>
      </c>
      <c r="G34" s="22">
        <v>36</v>
      </c>
      <c r="H34" s="15">
        <f>IF(SUM(D34:G34) &gt; 0,SUM(D34:G34),"")</f>
        <v>65</v>
      </c>
      <c r="I34" s="15" t="str">
        <f>IF(H34&gt;100,"",IF(H34&gt;=84.95,"A+",IF(H34&gt;=79.95,"A",IF(H34&gt;=74.95,"B+",IF(H34&gt;=69.95,"B",IF(H34&gt;=64.95,"C+",IF(H34&gt;=59.95,"C",IF(H34&gt;=54.95,"D+",IF(H34&gt;=49.95,"D",IF(H34&gt;0,"F",""))))))))))</f>
        <v>C+</v>
      </c>
    </row>
    <row r="35" spans="1:9" x14ac:dyDescent="0.2">
      <c r="A35" s="5">
        <v>28</v>
      </c>
      <c r="B35" s="5" t="s">
        <v>80</v>
      </c>
      <c r="C35" s="5" t="s">
        <v>81</v>
      </c>
      <c r="D35" s="22">
        <v>6</v>
      </c>
      <c r="E35" s="22">
        <v>6</v>
      </c>
      <c r="F35" s="22">
        <v>17</v>
      </c>
      <c r="G35" s="22">
        <v>21</v>
      </c>
      <c r="H35" s="15">
        <f>IF(SUM(D35:G35) &gt; 0,SUM(D35:G35),"")</f>
        <v>50</v>
      </c>
      <c r="I35" s="15" t="str">
        <f>IF(H35&gt;100,"",IF(H35&gt;=84.95,"A+",IF(H35&gt;=79.95,"A",IF(H35&gt;=74.95,"B+",IF(H35&gt;=69.95,"B",IF(H35&gt;=64.95,"C+",IF(H35&gt;=59.95,"C",IF(H35&gt;=54.95,"D+",IF(H35&gt;=49.95,"D",IF(H35&gt;0,"F",""))))))))))</f>
        <v>D</v>
      </c>
    </row>
    <row r="36" spans="1:9" x14ac:dyDescent="0.2">
      <c r="A36" s="5">
        <v>29</v>
      </c>
      <c r="B36" s="5" t="s">
        <v>82</v>
      </c>
      <c r="C36" s="5" t="s">
        <v>83</v>
      </c>
      <c r="D36" s="22">
        <v>7</v>
      </c>
      <c r="E36" s="22">
        <v>8</v>
      </c>
      <c r="F36" s="22">
        <v>18</v>
      </c>
      <c r="G36" s="22">
        <v>10</v>
      </c>
      <c r="H36" s="15">
        <f>IF(SUM(D36:G36) &gt; 0,SUM(D36:G36),"")</f>
        <v>43</v>
      </c>
      <c r="I36" s="15" t="str">
        <f>IF(H36&gt;100,"",IF(H36&gt;=84.95,"A+",IF(H36&gt;=79.95,"A",IF(H36&gt;=74.95,"B+",IF(H36&gt;=69.95,"B",IF(H36&gt;=64.95,"C+",IF(H36&gt;=59.95,"C",IF(H36&gt;=54.95,"D+",IF(H36&gt;=49.95,"D",IF(H36&gt;0,"F",""))))))))))</f>
        <v>F</v>
      </c>
    </row>
    <row r="37" spans="1:9" x14ac:dyDescent="0.2">
      <c r="A37" s="5">
        <v>30</v>
      </c>
      <c r="B37" s="5" t="s">
        <v>84</v>
      </c>
      <c r="C37" s="5" t="s">
        <v>85</v>
      </c>
      <c r="D37" s="22">
        <v>6</v>
      </c>
      <c r="E37" s="22">
        <v>8</v>
      </c>
      <c r="F37" s="22">
        <v>15</v>
      </c>
      <c r="G37" s="22">
        <v>12</v>
      </c>
      <c r="H37" s="15">
        <f>IF(SUM(D37:G37) &gt; 0,SUM(D37:G37),"")</f>
        <v>41</v>
      </c>
      <c r="I37" s="15" t="str">
        <f>IF(H37&gt;100,"",IF(H37&gt;=84.95,"A+",IF(H37&gt;=79.95,"A",IF(H37&gt;=74.95,"B+",IF(H37&gt;=69.95,"B",IF(H37&gt;=64.95,"C+",IF(H37&gt;=59.95,"C",IF(H37&gt;=54.95,"D+",IF(H37&gt;=49.95,"D",IF(H37&gt;0,"F",""))))))))))</f>
        <v>F</v>
      </c>
    </row>
    <row r="38" spans="1:9" x14ac:dyDescent="0.2">
      <c r="A38" s="5">
        <v>31</v>
      </c>
      <c r="B38" s="5" t="s">
        <v>86</v>
      </c>
      <c r="C38" s="5" t="s">
        <v>87</v>
      </c>
      <c r="D38" s="22">
        <v>8</v>
      </c>
      <c r="E38" s="22">
        <v>6</v>
      </c>
      <c r="F38" s="22">
        <v>15</v>
      </c>
      <c r="G38" s="22">
        <v>31</v>
      </c>
      <c r="H38" s="15">
        <f>IF(SUM(D38:G38) &gt; 0,SUM(D38:G38),"")</f>
        <v>60</v>
      </c>
      <c r="I38" s="15" t="str">
        <f>IF(H38&gt;100,"",IF(H38&gt;=84.95,"A+",IF(H38&gt;=79.95,"A",IF(H38&gt;=74.95,"B+",IF(H38&gt;=69.95,"B",IF(H38&gt;=64.95,"C+",IF(H38&gt;=59.95,"C",IF(H38&gt;=54.95,"D+",IF(H38&gt;=49.95,"D",IF(H38&gt;0,"F",""))))))))))</f>
        <v>C</v>
      </c>
    </row>
    <row r="39" spans="1:9" x14ac:dyDescent="0.2">
      <c r="A39" s="5">
        <v>32</v>
      </c>
      <c r="B39" s="5" t="s">
        <v>88</v>
      </c>
      <c r="C39" s="5" t="s">
        <v>89</v>
      </c>
      <c r="D39" s="22">
        <v>6</v>
      </c>
      <c r="E39" s="22">
        <v>4</v>
      </c>
      <c r="F39" s="22">
        <v>17</v>
      </c>
      <c r="G39" s="22">
        <v>23</v>
      </c>
      <c r="H39" s="15">
        <f>IF(SUM(D39:G39) &gt; 0,SUM(D39:G39),"")</f>
        <v>50</v>
      </c>
      <c r="I39" s="15" t="str">
        <f>IF(H39&gt;100,"",IF(H39&gt;=84.95,"A+",IF(H39&gt;=79.95,"A",IF(H39&gt;=74.95,"B+",IF(H39&gt;=69.95,"B",IF(H39&gt;=64.95,"C+",IF(H39&gt;=59.95,"C",IF(H39&gt;=54.95,"D+",IF(H39&gt;=49.95,"D",IF(H39&gt;0,"F",""))))))))))</f>
        <v>D</v>
      </c>
    </row>
    <row r="40" spans="1:9" x14ac:dyDescent="0.2">
      <c r="A40" s="5">
        <v>33</v>
      </c>
      <c r="B40" s="5" t="s">
        <v>90</v>
      </c>
      <c r="C40" s="5" t="s">
        <v>91</v>
      </c>
      <c r="D40" s="22">
        <v>5</v>
      </c>
      <c r="E40" s="22">
        <v>8</v>
      </c>
      <c r="F40" s="22">
        <v>18</v>
      </c>
      <c r="G40" s="22">
        <v>19</v>
      </c>
      <c r="H40" s="15">
        <f>IF(SUM(D40:G40) &gt; 0,SUM(D40:G40),"")</f>
        <v>50</v>
      </c>
      <c r="I40" s="15" t="str">
        <f>IF(H40&gt;100,"",IF(H40&gt;=84.95,"A+",IF(H40&gt;=79.95,"A",IF(H40&gt;=74.95,"B+",IF(H40&gt;=69.95,"B",IF(H40&gt;=64.95,"C+",IF(H40&gt;=59.95,"C",IF(H40&gt;=54.95,"D+",IF(H40&gt;=49.95,"D",IF(H40&gt;0,"F",""))))))))))</f>
        <v>D</v>
      </c>
    </row>
    <row r="41" spans="1:9" x14ac:dyDescent="0.2">
      <c r="A41" s="5">
        <v>34</v>
      </c>
      <c r="B41" s="5" t="s">
        <v>92</v>
      </c>
      <c r="C41" s="5" t="s">
        <v>93</v>
      </c>
      <c r="D41" s="22">
        <v>10</v>
      </c>
      <c r="E41" s="22">
        <v>10</v>
      </c>
      <c r="F41" s="22">
        <v>18</v>
      </c>
      <c r="G41" s="22">
        <v>37</v>
      </c>
      <c r="H41" s="15">
        <f>IF(SUM(D41:G41) &gt; 0,SUM(D41:G41),"")</f>
        <v>75</v>
      </c>
      <c r="I41" s="15" t="str">
        <f>IF(H41&gt;100,"",IF(H41&gt;=84.95,"A+",IF(H41&gt;=79.95,"A",IF(H41&gt;=74.95,"B+",IF(H41&gt;=69.95,"B",IF(H41&gt;=64.95,"C+",IF(H41&gt;=59.95,"C",IF(H41&gt;=54.95,"D+",IF(H41&gt;=49.95,"D",IF(H41&gt;0,"F",""))))))))))</f>
        <v>B+</v>
      </c>
    </row>
    <row r="42" spans="1:9" x14ac:dyDescent="0.2">
      <c r="A42" s="5">
        <v>35</v>
      </c>
      <c r="B42" s="5" t="s">
        <v>94</v>
      </c>
      <c r="C42" s="5" t="s">
        <v>95</v>
      </c>
      <c r="D42" s="22">
        <v>8</v>
      </c>
      <c r="E42" s="22">
        <v>6</v>
      </c>
      <c r="F42" s="22">
        <v>15</v>
      </c>
      <c r="G42" s="22">
        <v>37</v>
      </c>
      <c r="H42" s="15">
        <f>IF(SUM(D42:G42) &gt; 0,SUM(D42:G42),"")</f>
        <v>66</v>
      </c>
      <c r="I42" s="15" t="str">
        <f>IF(H42&gt;100,"",IF(H42&gt;=84.95,"A+",IF(H42&gt;=79.95,"A",IF(H42&gt;=74.95,"B+",IF(H42&gt;=69.95,"B",IF(H42&gt;=64.95,"C+",IF(H42&gt;=59.95,"C",IF(H42&gt;=54.95,"D+",IF(H42&gt;=49.95,"D",IF(H42&gt;0,"F",""))))))))))</f>
        <v>C+</v>
      </c>
    </row>
    <row r="43" spans="1:9" x14ac:dyDescent="0.2">
      <c r="A43" s="5">
        <v>36</v>
      </c>
      <c r="B43" s="5" t="s">
        <v>96</v>
      </c>
      <c r="C43" s="5" t="s">
        <v>97</v>
      </c>
      <c r="D43" s="22">
        <v>8</v>
      </c>
      <c r="E43" s="22">
        <v>8</v>
      </c>
      <c r="F43" s="22">
        <v>15</v>
      </c>
      <c r="G43" s="22">
        <v>34</v>
      </c>
      <c r="H43" s="15">
        <f>IF(SUM(D43:G43) &gt; 0,SUM(D43:G43),"")</f>
        <v>65</v>
      </c>
      <c r="I43" s="15" t="str">
        <f>IF(H43&gt;100,"",IF(H43&gt;=84.95,"A+",IF(H43&gt;=79.95,"A",IF(H43&gt;=74.95,"B+",IF(H43&gt;=69.95,"B",IF(H43&gt;=64.95,"C+",IF(H43&gt;=59.95,"C",IF(H43&gt;=54.95,"D+",IF(H43&gt;=49.95,"D",IF(H43&gt;0,"F",""))))))))))</f>
        <v>C+</v>
      </c>
    </row>
    <row r="44" spans="1:9" x14ac:dyDescent="0.2">
      <c r="A44" s="5">
        <v>37</v>
      </c>
      <c r="B44" s="5" t="s">
        <v>98</v>
      </c>
      <c r="C44" s="5" t="s">
        <v>99</v>
      </c>
      <c r="D44" s="22">
        <v>7</v>
      </c>
      <c r="E44" s="22">
        <v>6</v>
      </c>
      <c r="F44" s="22">
        <v>15</v>
      </c>
      <c r="G44" s="22">
        <v>28</v>
      </c>
      <c r="H44" s="15">
        <f>IF(SUM(D44:G44) &gt; 0,SUM(D44:G44),"")</f>
        <v>56</v>
      </c>
      <c r="I44" s="15" t="str">
        <f>IF(H44&gt;100,"",IF(H44&gt;=84.95,"A+",IF(H44&gt;=79.95,"A",IF(H44&gt;=74.95,"B+",IF(H44&gt;=69.95,"B",IF(H44&gt;=64.95,"C+",IF(H44&gt;=59.95,"C",IF(H44&gt;=54.95,"D+",IF(H44&gt;=49.95,"D",IF(H44&gt;0,"F",""))))))))))</f>
        <v>D+</v>
      </c>
    </row>
    <row r="45" spans="1:9" x14ac:dyDescent="0.2">
      <c r="A45" s="5">
        <v>38</v>
      </c>
      <c r="B45" s="5" t="s">
        <v>100</v>
      </c>
      <c r="C45" s="5" t="s">
        <v>101</v>
      </c>
      <c r="D45" s="22">
        <v>7</v>
      </c>
      <c r="E45" s="22">
        <v>7</v>
      </c>
      <c r="F45" s="22">
        <v>15</v>
      </c>
      <c r="G45" s="22">
        <v>28</v>
      </c>
      <c r="H45" s="15">
        <f>IF(SUM(D45:G45) &gt; 0,SUM(D45:G45),"")</f>
        <v>57</v>
      </c>
      <c r="I45" s="15" t="str">
        <f>IF(H45&gt;100,"",IF(H45&gt;=84.95,"A+",IF(H45&gt;=79.95,"A",IF(H45&gt;=74.95,"B+",IF(H45&gt;=69.95,"B",IF(H45&gt;=64.95,"C+",IF(H45&gt;=59.95,"C",IF(H45&gt;=54.95,"D+",IF(H45&gt;=49.95,"D",IF(H45&gt;0,"F",""))))))))))</f>
        <v>D+</v>
      </c>
    </row>
    <row r="46" spans="1:9" x14ac:dyDescent="0.2">
      <c r="A46" s="5">
        <v>39</v>
      </c>
      <c r="B46" s="5" t="s">
        <v>102</v>
      </c>
      <c r="C46" s="5" t="s">
        <v>103</v>
      </c>
      <c r="D46" s="22">
        <v>5</v>
      </c>
      <c r="E46" s="22">
        <v>7</v>
      </c>
      <c r="F46" s="22">
        <v>15</v>
      </c>
      <c r="G46" s="22">
        <v>26</v>
      </c>
      <c r="H46" s="15">
        <f>IF(SUM(D46:G46) &gt; 0,SUM(D46:G46),"")</f>
        <v>53</v>
      </c>
      <c r="I46" s="15" t="str">
        <f>IF(H46&gt;100,"",IF(H46&gt;=84.95,"A+",IF(H46&gt;=79.95,"A",IF(H46&gt;=74.95,"B+",IF(H46&gt;=69.95,"B",IF(H46&gt;=64.95,"C+",IF(H46&gt;=59.95,"C",IF(H46&gt;=54.95,"D+",IF(H46&gt;=49.95,"D",IF(H46&gt;0,"F",""))))))))))</f>
        <v>D</v>
      </c>
    </row>
    <row r="47" spans="1:9" x14ac:dyDescent="0.2">
      <c r="A47" s="5">
        <v>40</v>
      </c>
      <c r="B47" s="5" t="s">
        <v>104</v>
      </c>
      <c r="C47" s="5" t="s">
        <v>105</v>
      </c>
      <c r="D47" s="22">
        <v>7</v>
      </c>
      <c r="E47" s="22">
        <v>8</v>
      </c>
      <c r="F47" s="22">
        <v>14</v>
      </c>
      <c r="G47" s="22">
        <v>34</v>
      </c>
      <c r="H47" s="15">
        <f>IF(SUM(D47:G47) &gt; 0,SUM(D47:G47),"")</f>
        <v>63</v>
      </c>
      <c r="I47" s="15" t="str">
        <f>IF(H47&gt;100,"",IF(H47&gt;=84.95,"A+",IF(H47&gt;=79.95,"A",IF(H47&gt;=74.95,"B+",IF(H47&gt;=69.95,"B",IF(H47&gt;=64.95,"C+",IF(H47&gt;=59.95,"C",IF(H47&gt;=54.95,"D+",IF(H47&gt;=49.95,"D",IF(H47&gt;0,"F",""))))))))))</f>
        <v>C</v>
      </c>
    </row>
    <row r="48" spans="1:9" x14ac:dyDescent="0.2">
      <c r="A48" s="5">
        <v>41</v>
      </c>
      <c r="B48" s="5" t="s">
        <v>106</v>
      </c>
      <c r="C48" s="5" t="s">
        <v>107</v>
      </c>
      <c r="D48" s="22">
        <v>10</v>
      </c>
      <c r="E48" s="22">
        <v>10</v>
      </c>
      <c r="F48" s="22">
        <v>18</v>
      </c>
      <c r="G48" s="22">
        <v>38</v>
      </c>
      <c r="H48" s="15">
        <f>IF(SUM(D48:G48) &gt; 0,SUM(D48:G48),"")</f>
        <v>76</v>
      </c>
      <c r="I48" s="15" t="str">
        <f>IF(H48&gt;100,"",IF(H48&gt;=84.95,"A+",IF(H48&gt;=79.95,"A",IF(H48&gt;=74.95,"B+",IF(H48&gt;=69.95,"B",IF(H48&gt;=64.95,"C+",IF(H48&gt;=59.95,"C",IF(H48&gt;=54.95,"D+",IF(H48&gt;=49.95,"D",IF(H48&gt;0,"F",""))))))))))</f>
        <v>B+</v>
      </c>
    </row>
    <row r="49" spans="1:9" x14ac:dyDescent="0.2">
      <c r="A49" s="5">
        <v>42</v>
      </c>
      <c r="B49" s="5" t="s">
        <v>108</v>
      </c>
      <c r="C49" s="5" t="s">
        <v>109</v>
      </c>
      <c r="D49" s="22">
        <v>8</v>
      </c>
      <c r="E49" s="22">
        <v>10</v>
      </c>
      <c r="F49" s="22">
        <v>18</v>
      </c>
      <c r="G49" s="22">
        <v>33</v>
      </c>
      <c r="H49" s="15">
        <f>IF(SUM(D49:G49) &gt; 0,SUM(D49:G49),"")</f>
        <v>69</v>
      </c>
      <c r="I49" s="15" t="str">
        <f>IF(H49&gt;100,"",IF(H49&gt;=84.95,"A+",IF(H49&gt;=79.95,"A",IF(H49&gt;=74.95,"B+",IF(H49&gt;=69.95,"B",IF(H49&gt;=64.95,"C+",IF(H49&gt;=59.95,"C",IF(H49&gt;=54.95,"D+",IF(H49&gt;=49.95,"D",IF(H49&gt;0,"F",""))))))))))</f>
        <v>C+</v>
      </c>
    </row>
    <row r="50" spans="1:9" x14ac:dyDescent="0.2">
      <c r="A50" s="5">
        <v>43</v>
      </c>
      <c r="B50" s="5" t="s">
        <v>110</v>
      </c>
      <c r="C50" s="5" t="s">
        <v>111</v>
      </c>
      <c r="D50" s="22">
        <v>7</v>
      </c>
      <c r="E50" s="22">
        <v>8</v>
      </c>
      <c r="F50" s="22">
        <v>14</v>
      </c>
      <c r="G50" s="22">
        <v>39</v>
      </c>
      <c r="H50" s="15">
        <f>IF(SUM(D50:G50) &gt; 0,SUM(D50:G50),"")</f>
        <v>68</v>
      </c>
      <c r="I50" s="15" t="str">
        <f>IF(H50&gt;100,"",IF(H50&gt;=84.95,"A+",IF(H50&gt;=79.95,"A",IF(H50&gt;=74.95,"B+",IF(H50&gt;=69.95,"B",IF(H50&gt;=64.95,"C+",IF(H50&gt;=59.95,"C",IF(H50&gt;=54.95,"D+",IF(H50&gt;=49.95,"D",IF(H50&gt;0,"F",""))))))))))</f>
        <v>C+</v>
      </c>
    </row>
    <row r="51" spans="1:9" x14ac:dyDescent="0.2">
      <c r="A51" s="5">
        <v>44</v>
      </c>
      <c r="B51" s="5" t="s">
        <v>112</v>
      </c>
      <c r="C51" s="5" t="s">
        <v>113</v>
      </c>
      <c r="D51" s="22">
        <v>10</v>
      </c>
      <c r="E51" s="22">
        <v>10</v>
      </c>
      <c r="F51" s="22">
        <v>18</v>
      </c>
      <c r="G51" s="22">
        <v>27</v>
      </c>
      <c r="H51" s="15">
        <f>IF(SUM(D51:G51) &gt; 0,SUM(D51:G51),"")</f>
        <v>65</v>
      </c>
      <c r="I51" s="15" t="str">
        <f>IF(H51&gt;100,"",IF(H51&gt;=84.95,"A+",IF(H51&gt;=79.95,"A",IF(H51&gt;=74.95,"B+",IF(H51&gt;=69.95,"B",IF(H51&gt;=64.95,"C+",IF(H51&gt;=59.95,"C",IF(H51&gt;=54.95,"D+",IF(H51&gt;=49.95,"D",IF(H51&gt;0,"F",""))))))))))</f>
        <v>C+</v>
      </c>
    </row>
    <row r="52" spans="1:9" x14ac:dyDescent="0.2">
      <c r="A52" s="5">
        <v>45</v>
      </c>
      <c r="B52" s="5" t="s">
        <v>114</v>
      </c>
      <c r="C52" s="5" t="s">
        <v>115</v>
      </c>
      <c r="D52" s="22">
        <v>7</v>
      </c>
      <c r="E52" s="22">
        <v>6</v>
      </c>
      <c r="F52" s="22">
        <v>15</v>
      </c>
      <c r="G52" s="22">
        <v>32</v>
      </c>
      <c r="H52" s="15">
        <f>IF(SUM(D52:G52) &gt; 0,SUM(D52:G52),"")</f>
        <v>60</v>
      </c>
      <c r="I52" s="15" t="str">
        <f>IF(H52&gt;100,"",IF(H52&gt;=84.95,"A+",IF(H52&gt;=79.95,"A",IF(H52&gt;=74.95,"B+",IF(H52&gt;=69.95,"B",IF(H52&gt;=64.95,"C+",IF(H52&gt;=59.95,"C",IF(H52&gt;=54.95,"D+",IF(H52&gt;=49.95,"D",IF(H52&gt;0,"F",""))))))))))</f>
        <v>C</v>
      </c>
    </row>
    <row r="53" spans="1:9" x14ac:dyDescent="0.2">
      <c r="A53" s="5">
        <v>46</v>
      </c>
      <c r="B53" s="5" t="s">
        <v>116</v>
      </c>
      <c r="C53" s="5" t="s">
        <v>117</v>
      </c>
      <c r="D53" s="22">
        <v>7</v>
      </c>
      <c r="E53" s="22">
        <v>8</v>
      </c>
      <c r="F53" s="22">
        <v>16</v>
      </c>
      <c r="G53" s="22">
        <v>37</v>
      </c>
      <c r="H53" s="15">
        <f>IF(SUM(D53:G53) &gt; 0,SUM(D53:G53),"")</f>
        <v>68</v>
      </c>
      <c r="I53" s="15" t="str">
        <f>IF(H53&gt;100,"",IF(H53&gt;=84.95,"A+",IF(H53&gt;=79.95,"A",IF(H53&gt;=74.95,"B+",IF(H53&gt;=69.95,"B",IF(H53&gt;=64.95,"C+",IF(H53&gt;=59.95,"C",IF(H53&gt;=54.95,"D+",IF(H53&gt;=49.95,"D",IF(H53&gt;0,"F",""))))))))))</f>
        <v>C+</v>
      </c>
    </row>
    <row r="54" spans="1:9" x14ac:dyDescent="0.2">
      <c r="A54" s="5">
        <v>47</v>
      </c>
      <c r="B54" s="5" t="s">
        <v>118</v>
      </c>
      <c r="C54" s="5" t="s">
        <v>119</v>
      </c>
      <c r="D54" s="22">
        <v>10</v>
      </c>
      <c r="E54" s="22">
        <v>10</v>
      </c>
      <c r="F54" s="22">
        <v>18</v>
      </c>
      <c r="G54" s="22">
        <v>37</v>
      </c>
      <c r="H54" s="15">
        <f>IF(SUM(D54:G54) &gt; 0,SUM(D54:G54),"")</f>
        <v>75</v>
      </c>
      <c r="I54" s="15" t="str">
        <f>IF(H54&gt;100,"",IF(H54&gt;=84.95,"A+",IF(H54&gt;=79.95,"A",IF(H54&gt;=74.95,"B+",IF(H54&gt;=69.95,"B",IF(H54&gt;=64.95,"C+",IF(H54&gt;=59.95,"C",IF(H54&gt;=54.95,"D+",IF(H54&gt;=49.95,"D",IF(H54&gt;0,"F",""))))))))))</f>
        <v>B+</v>
      </c>
    </row>
    <row r="55" spans="1:9" x14ac:dyDescent="0.2">
      <c r="A55" s="5">
        <v>48</v>
      </c>
      <c r="B55" s="5" t="s">
        <v>120</v>
      </c>
      <c r="C55" s="5" t="s">
        <v>121</v>
      </c>
      <c r="D55" s="22">
        <v>7</v>
      </c>
      <c r="E55" s="22">
        <v>8</v>
      </c>
      <c r="F55" s="22">
        <v>15</v>
      </c>
      <c r="G55" s="22">
        <v>34</v>
      </c>
      <c r="H55" s="15">
        <f>IF(SUM(D55:G55) &gt; 0,SUM(D55:G55),"")</f>
        <v>64</v>
      </c>
      <c r="I55" s="15" t="str">
        <f>IF(H55&gt;100,"",IF(H55&gt;=84.95,"A+",IF(H55&gt;=79.95,"A",IF(H55&gt;=74.95,"B+",IF(H55&gt;=69.95,"B",IF(H55&gt;=64.95,"C+",IF(H55&gt;=59.95,"C",IF(H55&gt;=54.95,"D+",IF(H55&gt;=49.95,"D",IF(H55&gt;0,"F",""))))))))))</f>
        <v>C</v>
      </c>
    </row>
    <row r="56" spans="1:9" x14ac:dyDescent="0.2">
      <c r="A56" s="5">
        <v>49</v>
      </c>
      <c r="B56" s="5" t="s">
        <v>122</v>
      </c>
      <c r="C56" s="5" t="s">
        <v>123</v>
      </c>
      <c r="D56" s="22">
        <v>6</v>
      </c>
      <c r="E56" s="22">
        <v>5</v>
      </c>
      <c r="F56" s="22">
        <v>14</v>
      </c>
      <c r="G56" s="22">
        <v>26</v>
      </c>
      <c r="H56" s="15">
        <f>IF(SUM(D56:G56) &gt; 0,SUM(D56:G56),"")</f>
        <v>51</v>
      </c>
      <c r="I56" s="15" t="str">
        <f>IF(H56&gt;100,"",IF(H56&gt;=84.95,"A+",IF(H56&gt;=79.95,"A",IF(H56&gt;=74.95,"B+",IF(H56&gt;=69.95,"B",IF(H56&gt;=64.95,"C+",IF(H56&gt;=59.95,"C",IF(H56&gt;=54.95,"D+",IF(H56&gt;=49.95,"D",IF(H56&gt;0,"F",""))))))))))</f>
        <v>D</v>
      </c>
    </row>
    <row r="57" spans="1:9" x14ac:dyDescent="0.2">
      <c r="A57" s="5">
        <v>50</v>
      </c>
      <c r="B57" s="5" t="s">
        <v>124</v>
      </c>
      <c r="C57" s="5" t="s">
        <v>125</v>
      </c>
      <c r="D57" s="22">
        <v>6</v>
      </c>
      <c r="E57" s="22">
        <v>8</v>
      </c>
      <c r="F57" s="22">
        <v>18</v>
      </c>
      <c r="G57" s="22">
        <v>36</v>
      </c>
      <c r="H57" s="15">
        <f>IF(SUM(D57:G57) &gt; 0,SUM(D57:G57),"")</f>
        <v>68</v>
      </c>
      <c r="I57" s="15" t="str">
        <f>IF(H57&gt;100,"",IF(H57&gt;=84.95,"A+",IF(H57&gt;=79.95,"A",IF(H57&gt;=74.95,"B+",IF(H57&gt;=69.95,"B",IF(H57&gt;=64.95,"C+",IF(H57&gt;=59.95,"C",IF(H57&gt;=54.95,"D+",IF(H57&gt;=49.95,"D",IF(H57&gt;0,"F",""))))))))))</f>
        <v>C+</v>
      </c>
    </row>
    <row r="58" spans="1:9" x14ac:dyDescent="0.2">
      <c r="A58" s="5">
        <v>51</v>
      </c>
      <c r="B58" s="5" t="s">
        <v>126</v>
      </c>
      <c r="C58" s="5" t="s">
        <v>127</v>
      </c>
      <c r="D58" s="22">
        <v>6</v>
      </c>
      <c r="E58" s="22">
        <v>8</v>
      </c>
      <c r="F58" s="22">
        <v>18</v>
      </c>
      <c r="G58" s="22">
        <v>34</v>
      </c>
      <c r="H58" s="15">
        <f>IF(SUM(D58:G58) &gt; 0,SUM(D58:G58),"")</f>
        <v>66</v>
      </c>
      <c r="I58" s="15" t="str">
        <f>IF(H58&gt;100,"",IF(H58&gt;=84.95,"A+",IF(H58&gt;=79.95,"A",IF(H58&gt;=74.95,"B+",IF(H58&gt;=69.95,"B",IF(H58&gt;=64.95,"C+",IF(H58&gt;=59.95,"C",IF(H58&gt;=54.95,"D+",IF(H58&gt;=49.95,"D",IF(H58&gt;0,"F",""))))))))))</f>
        <v>C+</v>
      </c>
    </row>
    <row r="59" spans="1:9" x14ac:dyDescent="0.2">
      <c r="A59" s="5">
        <v>52</v>
      </c>
      <c r="B59" s="5" t="s">
        <v>128</v>
      </c>
      <c r="C59" s="5" t="s">
        <v>129</v>
      </c>
      <c r="D59" s="22">
        <v>10</v>
      </c>
      <c r="E59" s="22">
        <v>10</v>
      </c>
      <c r="F59" s="22">
        <v>18</v>
      </c>
      <c r="G59" s="22">
        <v>44</v>
      </c>
      <c r="H59" s="15">
        <f>IF(SUM(D59:G59) &gt; 0,SUM(D59:G59),"")</f>
        <v>82</v>
      </c>
      <c r="I59" s="15" t="str">
        <f>IF(H59&gt;100,"",IF(H59&gt;=84.95,"A+",IF(H59&gt;=79.95,"A",IF(H59&gt;=74.95,"B+",IF(H59&gt;=69.95,"B",IF(H59&gt;=64.95,"C+",IF(H59&gt;=59.95,"C",IF(H59&gt;=54.95,"D+",IF(H59&gt;=49.95,"D",IF(H59&gt;0,"F",""))))))))))</f>
        <v>A</v>
      </c>
    </row>
    <row r="60" spans="1:9" x14ac:dyDescent="0.2">
      <c r="A60" s="5">
        <v>53</v>
      </c>
      <c r="B60" s="5" t="s">
        <v>130</v>
      </c>
      <c r="C60" s="5" t="s">
        <v>131</v>
      </c>
      <c r="D60" s="22">
        <v>5</v>
      </c>
      <c r="E60" s="22">
        <v>4</v>
      </c>
      <c r="F60" s="22">
        <v>17</v>
      </c>
      <c r="G60" s="22">
        <v>3</v>
      </c>
      <c r="H60" s="15">
        <f>IF(SUM(D60:G60) &gt; 0,SUM(D60:G60),"")</f>
        <v>29</v>
      </c>
      <c r="I60" s="15" t="str">
        <f>IF(H60&gt;100,"",IF(H60&gt;=84.95,"A+",IF(H60&gt;=79.95,"A",IF(H60&gt;=74.95,"B+",IF(H60&gt;=69.95,"B",IF(H60&gt;=64.95,"C+",IF(H60&gt;=59.95,"C",IF(H60&gt;=54.95,"D+",IF(H60&gt;=49.95,"D",IF(H60&gt;0,"F",""))))))))))</f>
        <v>F</v>
      </c>
    </row>
    <row r="61" spans="1:9" x14ac:dyDescent="0.2">
      <c r="A61" s="5">
        <v>54</v>
      </c>
      <c r="B61" s="5" t="s">
        <v>132</v>
      </c>
      <c r="C61" s="5" t="s">
        <v>133</v>
      </c>
      <c r="D61" s="22">
        <v>7</v>
      </c>
      <c r="E61" s="22">
        <v>8</v>
      </c>
      <c r="F61" s="22">
        <v>16</v>
      </c>
      <c r="G61" s="22">
        <v>40</v>
      </c>
      <c r="H61" s="15">
        <f>IF(SUM(D61:G61) &gt; 0,SUM(D61:G61),"")</f>
        <v>71</v>
      </c>
      <c r="I61" s="15" t="str">
        <f>IF(H61&gt;100,"",IF(H61&gt;=84.95,"A+",IF(H61&gt;=79.95,"A",IF(H61&gt;=74.95,"B+",IF(H61&gt;=69.95,"B",IF(H61&gt;=64.95,"C+",IF(H61&gt;=59.95,"C",IF(H61&gt;=54.95,"D+",IF(H61&gt;=49.95,"D",IF(H61&gt;0,"F",""))))))))))</f>
        <v>B</v>
      </c>
    </row>
    <row r="62" spans="1:9" x14ac:dyDescent="0.2">
      <c r="A62" s="5">
        <v>55</v>
      </c>
      <c r="B62" s="5" t="s">
        <v>134</v>
      </c>
      <c r="C62" s="5" t="s">
        <v>135</v>
      </c>
      <c r="D62" s="22">
        <v>5</v>
      </c>
      <c r="E62" s="22">
        <v>4</v>
      </c>
      <c r="F62" s="22">
        <v>18</v>
      </c>
      <c r="G62" s="22">
        <v>7</v>
      </c>
      <c r="H62" s="15">
        <f>IF(SUM(D62:G62) &gt; 0,SUM(D62:G62),"")</f>
        <v>34</v>
      </c>
      <c r="I62" s="15" t="str">
        <f>IF(H62&gt;100,"",IF(H62&gt;=84.95,"A+",IF(H62&gt;=79.95,"A",IF(H62&gt;=74.95,"B+",IF(H62&gt;=69.95,"B",IF(H62&gt;=64.95,"C+",IF(H62&gt;=59.95,"C",IF(H62&gt;=54.95,"D+",IF(H62&gt;=49.95,"D",IF(H62&gt;0,"F",""))))))))))</f>
        <v>F</v>
      </c>
    </row>
    <row r="63" spans="1:9" x14ac:dyDescent="0.2">
      <c r="A63" s="5">
        <v>56</v>
      </c>
      <c r="B63" s="5" t="s">
        <v>136</v>
      </c>
      <c r="C63" s="5" t="s">
        <v>137</v>
      </c>
      <c r="D63" s="22">
        <v>7</v>
      </c>
      <c r="E63" s="22">
        <v>6</v>
      </c>
      <c r="F63" s="22">
        <v>14</v>
      </c>
      <c r="G63" s="22">
        <v>35</v>
      </c>
      <c r="H63" s="15">
        <f>IF(SUM(D63:G63) &gt; 0,SUM(D63:G63),"")</f>
        <v>62</v>
      </c>
      <c r="I63" s="15" t="str">
        <f>IF(H63&gt;100,"",IF(H63&gt;=84.95,"A+",IF(H63&gt;=79.95,"A",IF(H63&gt;=74.95,"B+",IF(H63&gt;=69.95,"B",IF(H63&gt;=64.95,"C+",IF(H63&gt;=59.95,"C",IF(H63&gt;=54.95,"D+",IF(H63&gt;=49.95,"D",IF(H63&gt;0,"F",""))))))))))</f>
        <v>C</v>
      </c>
    </row>
    <row r="64" spans="1:9" x14ac:dyDescent="0.2">
      <c r="A64" s="5">
        <v>57</v>
      </c>
      <c r="B64" s="5" t="s">
        <v>138</v>
      </c>
      <c r="C64" s="5" t="s">
        <v>139</v>
      </c>
      <c r="D64" s="22">
        <v>6</v>
      </c>
      <c r="E64" s="22">
        <v>4</v>
      </c>
      <c r="F64" s="22">
        <v>15</v>
      </c>
      <c r="G64" s="22">
        <v>13</v>
      </c>
      <c r="H64" s="15">
        <f>IF(SUM(D64:G64) &gt; 0,SUM(D64:G64),"")</f>
        <v>38</v>
      </c>
      <c r="I64" s="15" t="str">
        <f>IF(H64&gt;100,"",IF(H64&gt;=84.95,"A+",IF(H64&gt;=79.95,"A",IF(H64&gt;=74.95,"B+",IF(H64&gt;=69.95,"B",IF(H64&gt;=64.95,"C+",IF(H64&gt;=59.95,"C",IF(H64&gt;=54.95,"D+",IF(H64&gt;=49.95,"D",IF(H64&gt;0,"F",""))))))))))</f>
        <v>F</v>
      </c>
    </row>
    <row r="65" spans="1:9" x14ac:dyDescent="0.2">
      <c r="A65" s="5">
        <v>58</v>
      </c>
      <c r="B65" s="5" t="s">
        <v>140</v>
      </c>
      <c r="C65" s="5" t="s">
        <v>141</v>
      </c>
      <c r="D65" s="22">
        <v>7</v>
      </c>
      <c r="E65" s="22">
        <v>8</v>
      </c>
      <c r="F65" s="22">
        <v>15</v>
      </c>
      <c r="G65" s="22">
        <v>40</v>
      </c>
      <c r="H65" s="15">
        <f>IF(SUM(D65:G65) &gt; 0,SUM(D65:G65),"")</f>
        <v>70</v>
      </c>
      <c r="I65" s="15" t="str">
        <f>IF(H65&gt;100,"",IF(H65&gt;=84.95,"A+",IF(H65&gt;=79.95,"A",IF(H65&gt;=74.95,"B+",IF(H65&gt;=69.95,"B",IF(H65&gt;=64.95,"C+",IF(H65&gt;=59.95,"C",IF(H65&gt;=54.95,"D+",IF(H65&gt;=49.95,"D",IF(H65&gt;0,"F",""))))))))))</f>
        <v>B</v>
      </c>
    </row>
    <row r="66" spans="1:9" x14ac:dyDescent="0.2">
      <c r="A66" s="5">
        <v>59</v>
      </c>
      <c r="B66" s="5" t="s">
        <v>142</v>
      </c>
      <c r="C66" s="5" t="s">
        <v>143</v>
      </c>
      <c r="D66" s="22">
        <v>10</v>
      </c>
      <c r="E66" s="22">
        <v>10</v>
      </c>
      <c r="F66" s="22">
        <v>18</v>
      </c>
      <c r="G66" s="22">
        <v>36</v>
      </c>
      <c r="H66" s="15">
        <f>IF(SUM(D66:G66) &gt; 0,SUM(D66:G66),"")</f>
        <v>74</v>
      </c>
      <c r="I66" s="15" t="str">
        <f>IF(H66&gt;100,"",IF(H66&gt;=84.95,"A+",IF(H66&gt;=79.95,"A",IF(H66&gt;=74.95,"B+",IF(H66&gt;=69.95,"B",IF(H66&gt;=64.95,"C+",IF(H66&gt;=59.95,"C",IF(H66&gt;=54.95,"D+",IF(H66&gt;=49.95,"D",IF(H66&gt;0,"F",""))))))))))</f>
        <v>B</v>
      </c>
    </row>
    <row r="67" spans="1:9" x14ac:dyDescent="0.2">
      <c r="A67" s="5">
        <v>60</v>
      </c>
      <c r="B67" s="5" t="s">
        <v>144</v>
      </c>
      <c r="C67" s="5" t="s">
        <v>145</v>
      </c>
      <c r="D67" s="22">
        <v>6</v>
      </c>
      <c r="E67" s="22">
        <v>6</v>
      </c>
      <c r="F67" s="22">
        <v>14</v>
      </c>
      <c r="G67" s="22">
        <v>27</v>
      </c>
      <c r="H67" s="15">
        <f>IF(SUM(D67:G67) &gt; 0,SUM(D67:G67),"")</f>
        <v>53</v>
      </c>
      <c r="I67" s="15" t="str">
        <f>IF(H67&gt;100,"",IF(H67&gt;=84.95,"A+",IF(H67&gt;=79.95,"A",IF(H67&gt;=74.95,"B+",IF(H67&gt;=69.95,"B",IF(H67&gt;=64.95,"C+",IF(H67&gt;=59.95,"C",IF(H67&gt;=54.95,"D+",IF(H67&gt;=49.95,"D",IF(H67&gt;0,"F",""))))))))))</f>
        <v>D</v>
      </c>
    </row>
    <row r="68" spans="1:9" x14ac:dyDescent="0.2">
      <c r="A68" s="5">
        <v>61</v>
      </c>
      <c r="B68" s="5" t="s">
        <v>146</v>
      </c>
      <c r="C68" s="5" t="s">
        <v>147</v>
      </c>
      <c r="D68" s="22">
        <v>8</v>
      </c>
      <c r="E68" s="22">
        <v>7</v>
      </c>
      <c r="F68" s="22">
        <v>15</v>
      </c>
      <c r="G68" s="22">
        <v>35</v>
      </c>
      <c r="H68" s="15">
        <f>IF(SUM(D68:G68) &gt; 0,SUM(D68:G68),"")</f>
        <v>65</v>
      </c>
      <c r="I68" s="15" t="str">
        <f>IF(H68&gt;100,"",IF(H68&gt;=84.95,"A+",IF(H68&gt;=79.95,"A",IF(H68&gt;=74.95,"B+",IF(H68&gt;=69.95,"B",IF(H68&gt;=64.95,"C+",IF(H68&gt;=59.95,"C",IF(H68&gt;=54.95,"D+",IF(H68&gt;=49.95,"D",IF(H68&gt;0,"F",""))))))))))</f>
        <v>C+</v>
      </c>
    </row>
    <row r="69" spans="1:9" x14ac:dyDescent="0.2">
      <c r="A69" s="5">
        <v>62</v>
      </c>
      <c r="B69" s="5" t="s">
        <v>148</v>
      </c>
      <c r="C69" s="5" t="s">
        <v>149</v>
      </c>
      <c r="D69" s="22">
        <v>9</v>
      </c>
      <c r="E69" s="22">
        <v>7</v>
      </c>
      <c r="F69" s="22">
        <v>16</v>
      </c>
      <c r="G69" s="22">
        <v>43</v>
      </c>
      <c r="H69" s="15">
        <f>IF(SUM(D69:G69) &gt; 0,SUM(D69:G69),"")</f>
        <v>75</v>
      </c>
      <c r="I69" s="15" t="str">
        <f>IF(H69&gt;100,"",IF(H69&gt;=84.95,"A+",IF(H69&gt;=79.95,"A",IF(H69&gt;=74.95,"B+",IF(H69&gt;=69.95,"B",IF(H69&gt;=64.95,"C+",IF(H69&gt;=59.95,"C",IF(H69&gt;=54.95,"D+",IF(H69&gt;=49.95,"D",IF(H69&gt;0,"F",""))))))))))</f>
        <v>B+</v>
      </c>
    </row>
    <row r="70" spans="1:9" x14ac:dyDescent="0.2">
      <c r="A70" s="5">
        <v>63</v>
      </c>
      <c r="B70" s="5" t="s">
        <v>150</v>
      </c>
      <c r="C70" s="5" t="s">
        <v>151</v>
      </c>
      <c r="D70" s="22">
        <v>7</v>
      </c>
      <c r="E70" s="22">
        <v>6</v>
      </c>
      <c r="F70" s="22">
        <v>18</v>
      </c>
      <c r="G70" s="22">
        <v>32</v>
      </c>
      <c r="H70" s="15">
        <f>IF(SUM(D70:G70) &gt; 0,SUM(D70:G70),"")</f>
        <v>63</v>
      </c>
      <c r="I70" s="15" t="str">
        <f>IF(H70&gt;100,"",IF(H70&gt;=84.95,"A+",IF(H70&gt;=79.95,"A",IF(H70&gt;=74.95,"B+",IF(H70&gt;=69.95,"B",IF(H70&gt;=64.95,"C+",IF(H70&gt;=59.95,"C",IF(H70&gt;=54.95,"D+",IF(H70&gt;=49.95,"D",IF(H70&gt;0,"F",""))))))))))</f>
        <v>C</v>
      </c>
    </row>
    <row r="71" spans="1:9" x14ac:dyDescent="0.2">
      <c r="A71" s="5">
        <v>64</v>
      </c>
      <c r="B71" s="5" t="s">
        <v>152</v>
      </c>
      <c r="C71" s="5" t="s">
        <v>153</v>
      </c>
      <c r="D71" s="22">
        <v>8</v>
      </c>
      <c r="E71" s="22">
        <v>8</v>
      </c>
      <c r="F71" s="22">
        <v>18</v>
      </c>
      <c r="G71" s="22">
        <v>44</v>
      </c>
      <c r="H71" s="15">
        <f>IF(SUM(D71:G71) &gt; 0,SUM(D71:G71),"")</f>
        <v>78</v>
      </c>
      <c r="I71" s="15" t="str">
        <f>IF(H71&gt;100,"",IF(H71&gt;=84.95,"A+",IF(H71&gt;=79.95,"A",IF(H71&gt;=74.95,"B+",IF(H71&gt;=69.95,"B",IF(H71&gt;=64.95,"C+",IF(H71&gt;=59.95,"C",IF(H71&gt;=54.95,"D+",IF(H71&gt;=49.95,"D",IF(H71&gt;0,"F",""))))))))))</f>
        <v>B+</v>
      </c>
    </row>
    <row r="72" spans="1:9" x14ac:dyDescent="0.2">
      <c r="A72" s="5">
        <v>65</v>
      </c>
      <c r="B72" s="5" t="s">
        <v>154</v>
      </c>
      <c r="C72" s="5" t="s">
        <v>155</v>
      </c>
      <c r="D72" s="22">
        <v>6</v>
      </c>
      <c r="E72" s="22">
        <v>4</v>
      </c>
      <c r="F72" s="22">
        <v>17</v>
      </c>
      <c r="G72" s="22">
        <v>14</v>
      </c>
      <c r="H72" s="15">
        <f>IF(SUM(D72:G72) &gt; 0,SUM(D72:G72),"")</f>
        <v>41</v>
      </c>
      <c r="I72" s="15" t="str">
        <f>IF(H72&gt;100,"",IF(H72&gt;=84.95,"A+",IF(H72&gt;=79.95,"A",IF(H72&gt;=74.95,"B+",IF(H72&gt;=69.95,"B",IF(H72&gt;=64.95,"C+",IF(H72&gt;=59.95,"C",IF(H72&gt;=54.95,"D+",IF(H72&gt;=49.95,"D",IF(H72&gt;0,"F",""))))))))))</f>
        <v>F</v>
      </c>
    </row>
    <row r="73" spans="1:9" x14ac:dyDescent="0.2">
      <c r="A73" s="5">
        <v>66</v>
      </c>
      <c r="B73" s="5" t="s">
        <v>156</v>
      </c>
      <c r="C73" s="5" t="s">
        <v>157</v>
      </c>
      <c r="D73" s="22">
        <v>7</v>
      </c>
      <c r="E73" s="22">
        <v>5</v>
      </c>
      <c r="F73" s="22">
        <v>15</v>
      </c>
      <c r="G73" s="22">
        <v>29</v>
      </c>
      <c r="H73" s="15">
        <f>IF(SUM(D73:G73) &gt; 0,SUM(D73:G73),"")</f>
        <v>56</v>
      </c>
      <c r="I73" s="15" t="str">
        <f>IF(H73&gt;100,"",IF(H73&gt;=84.95,"A+",IF(H73&gt;=79.95,"A",IF(H73&gt;=74.95,"B+",IF(H73&gt;=69.95,"B",IF(H73&gt;=64.95,"C+",IF(H73&gt;=59.95,"C",IF(H73&gt;=54.95,"D+",IF(H73&gt;=49.95,"D",IF(H73&gt;0,"F",""))))))))))</f>
        <v>D+</v>
      </c>
    </row>
    <row r="74" spans="1:9" x14ac:dyDescent="0.2">
      <c r="A74" s="5">
        <v>67</v>
      </c>
      <c r="B74" s="5" t="s">
        <v>158</v>
      </c>
      <c r="C74" s="5" t="s">
        <v>159</v>
      </c>
      <c r="D74" s="22">
        <v>7</v>
      </c>
      <c r="E74" s="22">
        <v>8</v>
      </c>
      <c r="F74" s="22">
        <v>16</v>
      </c>
      <c r="G74" s="22">
        <v>34</v>
      </c>
      <c r="H74" s="15">
        <f>IF(SUM(D74:G74) &gt; 0,SUM(D74:G74),"")</f>
        <v>65</v>
      </c>
      <c r="I74" s="15" t="str">
        <f>IF(H74&gt;100,"",IF(H74&gt;=84.95,"A+",IF(H74&gt;=79.95,"A",IF(H74&gt;=74.95,"B+",IF(H74&gt;=69.95,"B",IF(H74&gt;=64.95,"C+",IF(H74&gt;=59.95,"C",IF(H74&gt;=54.95,"D+",IF(H74&gt;=49.95,"D",IF(H74&gt;0,"F",""))))))))))</f>
        <v>C+</v>
      </c>
    </row>
    <row r="75" spans="1:9" x14ac:dyDescent="0.2">
      <c r="A75" s="5">
        <v>68</v>
      </c>
      <c r="B75" s="5" t="s">
        <v>160</v>
      </c>
      <c r="C75" s="5" t="s">
        <v>161</v>
      </c>
      <c r="D75" s="22">
        <v>6</v>
      </c>
      <c r="E75" s="22">
        <v>7</v>
      </c>
      <c r="F75" s="22">
        <v>18</v>
      </c>
      <c r="G75" s="22">
        <v>22</v>
      </c>
      <c r="H75" s="15">
        <f>IF(SUM(D75:G75) &gt; 0,SUM(D75:G75),"")</f>
        <v>53</v>
      </c>
      <c r="I75" s="15" t="str">
        <f>IF(H75&gt;100,"",IF(H75&gt;=84.95,"A+",IF(H75&gt;=79.95,"A",IF(H75&gt;=74.95,"B+",IF(H75&gt;=69.95,"B",IF(H75&gt;=64.95,"C+",IF(H75&gt;=59.95,"C",IF(H75&gt;=54.95,"D+",IF(H75&gt;=49.95,"D",IF(H75&gt;0,"F",""))))))))))</f>
        <v>D</v>
      </c>
    </row>
    <row r="76" spans="1:9" x14ac:dyDescent="0.2">
      <c r="A76" s="5">
        <v>69</v>
      </c>
      <c r="B76" s="5" t="s">
        <v>162</v>
      </c>
      <c r="C76" s="5" t="s">
        <v>163</v>
      </c>
      <c r="D76" s="22">
        <v>5</v>
      </c>
      <c r="E76" s="22">
        <v>6</v>
      </c>
      <c r="F76" s="22">
        <v>14</v>
      </c>
      <c r="G76" s="22">
        <v>25</v>
      </c>
      <c r="H76" s="15">
        <f>IF(SUM(D76:G76) &gt; 0,SUM(D76:G76),"")</f>
        <v>50</v>
      </c>
      <c r="I76" s="15" t="str">
        <f>IF(H76&gt;100,"",IF(H76&gt;=84.95,"A+",IF(H76&gt;=79.95,"A",IF(H76&gt;=74.95,"B+",IF(H76&gt;=69.95,"B",IF(H76&gt;=64.95,"C+",IF(H76&gt;=59.95,"C",IF(H76&gt;=54.95,"D+",IF(H76&gt;=49.95,"D",IF(H76&gt;0,"F",""))))))))))</f>
        <v>D</v>
      </c>
    </row>
    <row r="77" spans="1:9" x14ac:dyDescent="0.2">
      <c r="A77" s="23">
        <v>70</v>
      </c>
      <c r="B77" s="23" t="s">
        <v>164</v>
      </c>
      <c r="C77" s="23" t="s">
        <v>165</v>
      </c>
      <c r="D77" s="24"/>
      <c r="E77" s="24"/>
      <c r="F77" s="24">
        <v>18</v>
      </c>
      <c r="G77" s="24"/>
      <c r="H77" s="25">
        <f>IF(SUM(D77:G77) &gt; 0,SUM(D77:G77),"")</f>
        <v>18</v>
      </c>
      <c r="I77" s="15" t="str">
        <f>IF(H77&gt;100,"",IF(H77&gt;=84.95,"A+",IF(H77&gt;=79.95,"A",IF(H77&gt;=74.95,"B+",IF(H77&gt;=69.95,"B",IF(H77&gt;=64.95,"C+",IF(H77&gt;=59.95,"C",IF(H77&gt;=54.95,"D+",IF(H77&gt;=49.95,"D",IF(H77&gt;0,"F",""))))))))))</f>
        <v>F</v>
      </c>
    </row>
    <row r="78" spans="1:9" x14ac:dyDescent="0.2">
      <c r="A78" s="5">
        <v>71</v>
      </c>
      <c r="B78" s="5" t="s">
        <v>166</v>
      </c>
      <c r="C78" s="5" t="s">
        <v>167</v>
      </c>
      <c r="D78" s="22">
        <v>8</v>
      </c>
      <c r="E78" s="22">
        <v>8</v>
      </c>
      <c r="F78" s="22">
        <v>18</v>
      </c>
      <c r="G78" s="22">
        <v>47</v>
      </c>
      <c r="H78" s="15">
        <f>IF(SUM(D78:G78) &gt; 0,SUM(D78:G78),"")</f>
        <v>81</v>
      </c>
      <c r="I78" s="15" t="str">
        <f>IF(H78&gt;100,"",IF(H78&gt;=84.95,"A+",IF(H78&gt;=79.95,"A",IF(H78&gt;=74.95,"B+",IF(H78&gt;=69.95,"B",IF(H78&gt;=64.95,"C+",IF(H78&gt;=59.95,"C",IF(H78&gt;=54.95,"D+",IF(H78&gt;=49.95,"D",IF(H78&gt;0,"F",""))))))))))</f>
        <v>A</v>
      </c>
    </row>
    <row r="79" spans="1:9" x14ac:dyDescent="0.2">
      <c r="A79" s="5">
        <v>72</v>
      </c>
      <c r="B79" s="5" t="s">
        <v>168</v>
      </c>
      <c r="C79" s="5" t="s">
        <v>169</v>
      </c>
      <c r="D79" s="22">
        <v>7</v>
      </c>
      <c r="E79" s="22">
        <v>6</v>
      </c>
      <c r="F79" s="22">
        <v>14</v>
      </c>
      <c r="G79" s="22">
        <v>28</v>
      </c>
      <c r="H79" s="15">
        <f>IF(SUM(D79:G79) &gt; 0,SUM(D79:G79),"")</f>
        <v>55</v>
      </c>
      <c r="I79" s="15" t="str">
        <f>IF(H79&gt;100,"",IF(H79&gt;=84.95,"A+",IF(H79&gt;=79.95,"A",IF(H79&gt;=74.95,"B+",IF(H79&gt;=69.95,"B",IF(H79&gt;=64.95,"C+",IF(H79&gt;=59.95,"C",IF(H79&gt;=54.95,"D+",IF(H79&gt;=49.95,"D",IF(H79&gt;0,"F",""))))))))))</f>
        <v>D+</v>
      </c>
    </row>
    <row r="80" spans="1:9" x14ac:dyDescent="0.2">
      <c r="A80" s="5">
        <v>73</v>
      </c>
      <c r="B80" s="5" t="s">
        <v>170</v>
      </c>
      <c r="C80" s="5" t="s">
        <v>171</v>
      </c>
      <c r="D80" s="22">
        <v>7</v>
      </c>
      <c r="E80" s="22">
        <v>8</v>
      </c>
      <c r="F80" s="22">
        <v>15</v>
      </c>
      <c r="G80" s="22">
        <v>20</v>
      </c>
      <c r="H80" s="15">
        <f>IF(SUM(D80:G80) &gt; 0,SUM(D80:G80),"")</f>
        <v>50</v>
      </c>
      <c r="I80" s="15" t="str">
        <f>IF(H80&gt;100,"",IF(H80&gt;=84.95,"A+",IF(H80&gt;=79.95,"A",IF(H80&gt;=74.95,"B+",IF(H80&gt;=69.95,"B",IF(H80&gt;=64.95,"C+",IF(H80&gt;=59.95,"C",IF(H80&gt;=54.95,"D+",IF(H80&gt;=49.95,"D",IF(H80&gt;0,"F",""))))))))))</f>
        <v>D</v>
      </c>
    </row>
    <row r="81" spans="1:9" x14ac:dyDescent="0.2">
      <c r="A81" s="5">
        <v>74</v>
      </c>
      <c r="B81" s="5" t="s">
        <v>172</v>
      </c>
      <c r="C81" s="5" t="s">
        <v>173</v>
      </c>
      <c r="D81" s="22">
        <v>6</v>
      </c>
      <c r="E81" s="22">
        <v>8</v>
      </c>
      <c r="F81" s="22">
        <v>16</v>
      </c>
      <c r="G81" s="22">
        <v>37</v>
      </c>
      <c r="H81" s="15">
        <f>IF(SUM(D81:G81) &gt; 0,SUM(D81:G81),"")</f>
        <v>67</v>
      </c>
      <c r="I81" s="15" t="str">
        <f>IF(H81&gt;100,"",IF(H81&gt;=84.95,"A+",IF(H81&gt;=79.95,"A",IF(H81&gt;=74.95,"B+",IF(H81&gt;=69.95,"B",IF(H81&gt;=64.95,"C+",IF(H81&gt;=59.95,"C",IF(H81&gt;=54.95,"D+",IF(H81&gt;=49.95,"D",IF(H81&gt;0,"F",""))))))))))</f>
        <v>C+</v>
      </c>
    </row>
    <row r="82" spans="1:9" x14ac:dyDescent="0.2">
      <c r="A82" s="5">
        <v>75</v>
      </c>
      <c r="B82" s="5" t="s">
        <v>174</v>
      </c>
      <c r="C82" s="5" t="s">
        <v>175</v>
      </c>
      <c r="D82" s="22">
        <v>7</v>
      </c>
      <c r="E82" s="22">
        <v>9</v>
      </c>
      <c r="F82" s="22">
        <v>14</v>
      </c>
      <c r="G82" s="22">
        <v>35</v>
      </c>
      <c r="H82" s="15">
        <f>IF(SUM(D82:G82) &gt; 0,SUM(D82:G82),"")</f>
        <v>65</v>
      </c>
      <c r="I82" s="15" t="str">
        <f>IF(H82&gt;100,"",IF(H82&gt;=84.95,"A+",IF(H82&gt;=79.95,"A",IF(H82&gt;=74.95,"B+",IF(H82&gt;=69.95,"B",IF(H82&gt;=64.95,"C+",IF(H82&gt;=59.95,"C",IF(H82&gt;=54.95,"D+",IF(H82&gt;=49.95,"D",IF(H82&gt;0,"F",""))))))))))</f>
        <v>C+</v>
      </c>
    </row>
    <row r="83" spans="1:9" x14ac:dyDescent="0.2">
      <c r="A83" s="5">
        <v>76</v>
      </c>
      <c r="B83" s="5" t="s">
        <v>176</v>
      </c>
      <c r="C83" s="5" t="s">
        <v>177</v>
      </c>
      <c r="D83" s="22">
        <v>6</v>
      </c>
      <c r="E83" s="22">
        <v>8</v>
      </c>
      <c r="F83" s="22">
        <v>17</v>
      </c>
      <c r="G83" s="22">
        <v>20</v>
      </c>
      <c r="H83" s="15">
        <f>IF(SUM(D83:G83) &gt; 0,SUM(D83:G83),"")</f>
        <v>51</v>
      </c>
      <c r="I83" s="15" t="str">
        <f>IF(H83&gt;100,"",IF(H83&gt;=84.95,"A+",IF(H83&gt;=79.95,"A",IF(H83&gt;=74.95,"B+",IF(H83&gt;=69.95,"B",IF(H83&gt;=64.95,"C+",IF(H83&gt;=59.95,"C",IF(H83&gt;=54.95,"D+",IF(H83&gt;=49.95,"D",IF(H83&gt;0,"F",""))))))))))</f>
        <v>D</v>
      </c>
    </row>
    <row r="84" spans="1:9" x14ac:dyDescent="0.2">
      <c r="A84" s="5">
        <v>77</v>
      </c>
      <c r="B84" s="5" t="s">
        <v>178</v>
      </c>
      <c r="C84" s="5" t="s">
        <v>179</v>
      </c>
      <c r="D84" s="22">
        <v>7</v>
      </c>
      <c r="E84" s="22">
        <v>8</v>
      </c>
      <c r="F84" s="22">
        <v>14</v>
      </c>
      <c r="G84" s="22">
        <v>22</v>
      </c>
      <c r="H84" s="15">
        <f>IF(SUM(D84:G84) &gt; 0,SUM(D84:G84),"")</f>
        <v>51</v>
      </c>
      <c r="I84" s="15" t="str">
        <f>IF(H84&gt;100,"",IF(H84&gt;=84.95,"A+",IF(H84&gt;=79.95,"A",IF(H84&gt;=74.95,"B+",IF(H84&gt;=69.95,"B",IF(H84&gt;=64.95,"C+",IF(H84&gt;=59.95,"C",IF(H84&gt;=54.95,"D+",IF(H84&gt;=49.95,"D",IF(H84&gt;0,"F",""))))))))))</f>
        <v>D</v>
      </c>
    </row>
    <row r="85" spans="1:9" x14ac:dyDescent="0.2">
      <c r="A85" s="23">
        <v>78</v>
      </c>
      <c r="B85" s="23" t="s">
        <v>180</v>
      </c>
      <c r="C85" s="23" t="s">
        <v>181</v>
      </c>
      <c r="D85" s="24"/>
      <c r="E85" s="24"/>
      <c r="F85" s="24">
        <v>18</v>
      </c>
      <c r="G85" s="24"/>
      <c r="H85" s="26">
        <f>IF(SUM(D85:G85) &gt; 0,SUM(D85:G85),"")</f>
        <v>18</v>
      </c>
      <c r="I85" s="26" t="str">
        <f>IF(H85&gt;100,"",IF(H85&gt;=84.95,"A+",IF(H85&gt;=79.95,"A",IF(H85&gt;=74.95,"B+",IF(H85&gt;=69.95,"B",IF(H85&gt;=64.95,"C+",IF(H85&gt;=59.95,"C",IF(H85&gt;=54.95,"D+",IF(H85&gt;=49.95,"D",IF(H85&gt;0,"F",""))))))))))</f>
        <v>F</v>
      </c>
    </row>
    <row r="86" spans="1:9" x14ac:dyDescent="0.2">
      <c r="A86" s="5">
        <v>79</v>
      </c>
      <c r="B86" s="5" t="s">
        <v>182</v>
      </c>
      <c r="C86" s="5" t="s">
        <v>183</v>
      </c>
      <c r="D86" s="22">
        <v>8</v>
      </c>
      <c r="E86" s="22">
        <v>6</v>
      </c>
      <c r="F86" s="22">
        <v>15</v>
      </c>
      <c r="G86" s="22">
        <v>31</v>
      </c>
      <c r="H86" s="15">
        <f>IF(SUM(D86:G86) &gt; 0,SUM(D86:G86),"")</f>
        <v>60</v>
      </c>
      <c r="I86" s="15" t="str">
        <f>IF(H86&gt;100,"",IF(H86&gt;=84.95,"A+",IF(H86&gt;=79.95,"A",IF(H86&gt;=74.95,"B+",IF(H86&gt;=69.95,"B",IF(H86&gt;=64.95,"C+",IF(H86&gt;=59.95,"C",IF(H86&gt;=54.95,"D+",IF(H86&gt;=49.95,"D",IF(H86&gt;0,"F",""))))))))))</f>
        <v>C</v>
      </c>
    </row>
    <row r="87" spans="1:9" x14ac:dyDescent="0.2">
      <c r="A87" s="5">
        <v>80</v>
      </c>
      <c r="B87" s="5" t="s">
        <v>184</v>
      </c>
      <c r="C87" s="5" t="s">
        <v>185</v>
      </c>
      <c r="D87" s="22">
        <v>7</v>
      </c>
      <c r="E87" s="22">
        <v>9</v>
      </c>
      <c r="F87" s="22">
        <v>14</v>
      </c>
      <c r="G87" s="22">
        <v>21</v>
      </c>
      <c r="H87" s="15">
        <f>IF(SUM(D87:G87) &gt; 0,SUM(D87:G87),"")</f>
        <v>51</v>
      </c>
      <c r="I87" s="15" t="str">
        <f>IF(H87&gt;100,"",IF(H87&gt;=84.95,"A+",IF(H87&gt;=79.95,"A",IF(H87&gt;=74.95,"B+",IF(H87&gt;=69.95,"B",IF(H87&gt;=64.95,"C+",IF(H87&gt;=59.95,"C",IF(H87&gt;=54.95,"D+",IF(H87&gt;=49.95,"D",IF(H87&gt;0,"F",""))))))))))</f>
        <v>D</v>
      </c>
    </row>
    <row r="88" spans="1:9" x14ac:dyDescent="0.2">
      <c r="A88" s="5">
        <v>81</v>
      </c>
      <c r="B88" s="5" t="s">
        <v>186</v>
      </c>
      <c r="C88" s="5" t="s">
        <v>187</v>
      </c>
      <c r="D88" s="22">
        <v>7</v>
      </c>
      <c r="E88" s="22">
        <v>5</v>
      </c>
      <c r="F88" s="22">
        <v>16</v>
      </c>
      <c r="G88" s="22">
        <v>29</v>
      </c>
      <c r="H88" s="15">
        <f>IF(SUM(D88:G88) &gt; 0,SUM(D88:G88),"")</f>
        <v>57</v>
      </c>
      <c r="I88" s="15" t="str">
        <f>IF(H88&gt;100,"",IF(H88&gt;=84.95,"A+",IF(H88&gt;=79.95,"A",IF(H88&gt;=74.95,"B+",IF(H88&gt;=69.95,"B",IF(H88&gt;=64.95,"C+",IF(H88&gt;=59.95,"C",IF(H88&gt;=54.95,"D+",IF(H88&gt;=49.95,"D",IF(H88&gt;0,"F",""))))))))))</f>
        <v>D+</v>
      </c>
    </row>
    <row r="89" spans="1:9" x14ac:dyDescent="0.2">
      <c r="A89" s="5">
        <v>82</v>
      </c>
      <c r="B89" s="5" t="s">
        <v>188</v>
      </c>
      <c r="C89" s="5" t="s">
        <v>189</v>
      </c>
      <c r="D89" s="22">
        <v>8</v>
      </c>
      <c r="E89" s="22">
        <v>6</v>
      </c>
      <c r="F89" s="22">
        <v>14</v>
      </c>
      <c r="G89" s="22">
        <v>38</v>
      </c>
      <c r="H89" s="15">
        <f>IF(SUM(D89:G89) &gt; 0,SUM(D89:G89),"")</f>
        <v>66</v>
      </c>
      <c r="I89" s="15" t="str">
        <f>IF(H89&gt;100,"",IF(H89&gt;=84.95,"A+",IF(H89&gt;=79.95,"A",IF(H89&gt;=74.95,"B+",IF(H89&gt;=69.95,"B",IF(H89&gt;=64.95,"C+",IF(H89&gt;=59.95,"C",IF(H89&gt;=54.95,"D+",IF(H89&gt;=49.95,"D",IF(H89&gt;0,"F",""))))))))))</f>
        <v>C+</v>
      </c>
    </row>
    <row r="90" spans="1:9" x14ac:dyDescent="0.2">
      <c r="A90" s="5">
        <v>83</v>
      </c>
      <c r="B90" s="5" t="s">
        <v>190</v>
      </c>
      <c r="C90" s="5" t="s">
        <v>191</v>
      </c>
      <c r="D90" s="22">
        <v>8</v>
      </c>
      <c r="E90" s="22">
        <v>9</v>
      </c>
      <c r="F90" s="22">
        <v>18</v>
      </c>
      <c r="G90" s="22">
        <v>49</v>
      </c>
      <c r="H90" s="15">
        <f>IF(SUM(D90:G90) &gt; 0,SUM(D90:G90),"")</f>
        <v>84</v>
      </c>
      <c r="I90" s="15" t="str">
        <f>IF(H90&gt;100,"",IF(H90&gt;=84.95,"A+",IF(H90&gt;=79.95,"A",IF(H90&gt;=74.95,"B+",IF(H90&gt;=69.95,"B",IF(H90&gt;=64.95,"C+",IF(H90&gt;=59.95,"C",IF(H90&gt;=54.95,"D+",IF(H90&gt;=49.95,"D",IF(H90&gt;0,"F",""))))))))))</f>
        <v>A</v>
      </c>
    </row>
    <row r="91" spans="1:9" x14ac:dyDescent="0.2">
      <c r="A91" s="5">
        <v>84</v>
      </c>
      <c r="B91" s="5" t="s">
        <v>192</v>
      </c>
      <c r="C91" s="5" t="s">
        <v>193</v>
      </c>
      <c r="D91" s="22">
        <v>6</v>
      </c>
      <c r="E91" s="22">
        <v>7</v>
      </c>
      <c r="F91" s="22">
        <v>16</v>
      </c>
      <c r="G91" s="22">
        <v>22</v>
      </c>
      <c r="H91" s="15">
        <f>IF(SUM(D91:G91) &gt; 0,SUM(D91:G91),"")</f>
        <v>51</v>
      </c>
      <c r="I91" s="15" t="str">
        <f>IF(H91&gt;100,"",IF(H91&gt;=84.95,"A+",IF(H91&gt;=79.95,"A",IF(H91&gt;=74.95,"B+",IF(H91&gt;=69.95,"B",IF(H91&gt;=64.95,"C+",IF(H91&gt;=59.95,"C",IF(H91&gt;=54.95,"D+",IF(H91&gt;=49.95,"D",IF(H91&gt;0,"F",""))))))))))</f>
        <v>D</v>
      </c>
    </row>
    <row r="92" spans="1:9" x14ac:dyDescent="0.2">
      <c r="A92" s="5">
        <v>85</v>
      </c>
      <c r="B92" s="5" t="s">
        <v>194</v>
      </c>
      <c r="C92" s="5" t="s">
        <v>195</v>
      </c>
      <c r="D92" s="22">
        <v>7</v>
      </c>
      <c r="E92" s="22">
        <v>9</v>
      </c>
      <c r="F92" s="22">
        <v>15</v>
      </c>
      <c r="G92" s="22">
        <v>44</v>
      </c>
      <c r="H92" s="15">
        <f>IF(SUM(D92:G92) &gt; 0,SUM(D92:G92),"")</f>
        <v>75</v>
      </c>
      <c r="I92" s="15" t="str">
        <f>IF(H92&gt;100,"",IF(H92&gt;=84.95,"A+",IF(H92&gt;=79.95,"A",IF(H92&gt;=74.95,"B+",IF(H92&gt;=69.95,"B",IF(H92&gt;=64.95,"C+",IF(H92&gt;=59.95,"C",IF(H92&gt;=54.95,"D+",IF(H92&gt;=49.95,"D",IF(H92&gt;0,"F",""))))))))))</f>
        <v>B+</v>
      </c>
    </row>
    <row r="93" spans="1:9" x14ac:dyDescent="0.2">
      <c r="A93" s="5">
        <v>86</v>
      </c>
      <c r="B93" s="5" t="s">
        <v>196</v>
      </c>
      <c r="C93" s="5" t="s">
        <v>197</v>
      </c>
      <c r="D93" s="22">
        <v>7</v>
      </c>
      <c r="E93" s="22">
        <v>8</v>
      </c>
      <c r="F93" s="22">
        <v>18</v>
      </c>
      <c r="G93" s="22">
        <v>32</v>
      </c>
      <c r="H93" s="15">
        <f>IF(SUM(D93:G93) &gt; 0,SUM(D93:G93),"")</f>
        <v>65</v>
      </c>
      <c r="I93" s="15" t="str">
        <f>IF(H93&gt;100,"",IF(H93&gt;=84.95,"A+",IF(H93&gt;=79.95,"A",IF(H93&gt;=74.95,"B+",IF(H93&gt;=69.95,"B",IF(H93&gt;=64.95,"C+",IF(H93&gt;=59.95,"C",IF(H93&gt;=54.95,"D+",IF(H93&gt;=49.95,"D",IF(H93&gt;0,"F",""))))))))))</f>
        <v>C+</v>
      </c>
    </row>
    <row r="94" spans="1:9" x14ac:dyDescent="0.2">
      <c r="A94" s="5">
        <v>87</v>
      </c>
      <c r="B94" s="5" t="s">
        <v>198</v>
      </c>
      <c r="C94" s="5" t="s">
        <v>199</v>
      </c>
      <c r="D94" s="22">
        <v>9</v>
      </c>
      <c r="E94" s="22">
        <v>8</v>
      </c>
      <c r="F94" s="22">
        <v>15</v>
      </c>
      <c r="G94" s="22">
        <v>18</v>
      </c>
      <c r="H94" s="15">
        <f>IF(SUM(D94:G94) &gt; 0,SUM(D94:G94),"")</f>
        <v>50</v>
      </c>
      <c r="I94" s="15" t="str">
        <f>IF(H94&gt;100,"",IF(H94&gt;=84.95,"A+",IF(H94&gt;=79.95,"A",IF(H94&gt;=74.95,"B+",IF(H94&gt;=69.95,"B",IF(H94&gt;=64.95,"C+",IF(H94&gt;=59.95,"C",IF(H94&gt;=54.95,"D+",IF(H94&gt;=49.95,"D",IF(H94&gt;0,"F",""))))))))))</f>
        <v>D</v>
      </c>
    </row>
    <row r="95" spans="1:9" x14ac:dyDescent="0.2">
      <c r="A95" s="5">
        <v>88</v>
      </c>
      <c r="B95" s="5" t="s">
        <v>200</v>
      </c>
      <c r="C95" s="5" t="s">
        <v>201</v>
      </c>
      <c r="D95" s="22">
        <v>10</v>
      </c>
      <c r="E95" s="22">
        <v>10</v>
      </c>
      <c r="F95" s="22">
        <v>18</v>
      </c>
      <c r="G95" s="22">
        <v>39</v>
      </c>
      <c r="H95" s="15">
        <f>IF(SUM(D95:G95) &gt; 0,SUM(D95:G95),"")</f>
        <v>77</v>
      </c>
      <c r="I95" s="15" t="str">
        <f>IF(H95&gt;100,"",IF(H95&gt;=84.95,"A+",IF(H95&gt;=79.95,"A",IF(H95&gt;=74.95,"B+",IF(H95&gt;=69.95,"B",IF(H95&gt;=64.95,"C+",IF(H95&gt;=59.95,"C",IF(H95&gt;=54.95,"D+",IF(H95&gt;=49.95,"D",IF(H95&gt;0,"F",""))))))))))</f>
        <v>B+</v>
      </c>
    </row>
    <row r="96" spans="1:9" x14ac:dyDescent="0.2">
      <c r="A96" s="5">
        <v>89</v>
      </c>
      <c r="B96" s="5" t="s">
        <v>202</v>
      </c>
      <c r="C96" s="5" t="s">
        <v>203</v>
      </c>
      <c r="D96" s="22">
        <v>6</v>
      </c>
      <c r="E96" s="22">
        <v>5</v>
      </c>
      <c r="F96" s="22">
        <v>15</v>
      </c>
      <c r="G96" s="22">
        <v>24</v>
      </c>
      <c r="H96" s="15">
        <f>IF(SUM(D96:G96) &gt; 0,SUM(D96:G96),"")</f>
        <v>50</v>
      </c>
      <c r="I96" s="15" t="str">
        <f>IF(H96&gt;100,"",IF(H96&gt;=84.95,"A+",IF(H96&gt;=79.95,"A",IF(H96&gt;=74.95,"B+",IF(H96&gt;=69.95,"B",IF(H96&gt;=64.95,"C+",IF(H96&gt;=59.95,"C",IF(H96&gt;=54.95,"D+",IF(H96&gt;=49.95,"D",IF(H96&gt;0,"F",""))))))))))</f>
        <v>D</v>
      </c>
    </row>
    <row r="97" spans="1:9" x14ac:dyDescent="0.2">
      <c r="A97" s="5">
        <v>90</v>
      </c>
      <c r="B97" s="5" t="s">
        <v>204</v>
      </c>
      <c r="C97" s="5" t="s">
        <v>205</v>
      </c>
      <c r="D97" s="22">
        <v>8</v>
      </c>
      <c r="E97" s="22">
        <v>6</v>
      </c>
      <c r="F97" s="22">
        <v>16</v>
      </c>
      <c r="G97" s="22">
        <v>32</v>
      </c>
      <c r="H97" s="15">
        <f>IF(SUM(D97:G97) &gt; 0,SUM(D97:G97),"")</f>
        <v>62</v>
      </c>
      <c r="I97" s="15" t="str">
        <f>IF(H97&gt;100,"",IF(H97&gt;=84.95,"A+",IF(H97&gt;=79.95,"A",IF(H97&gt;=74.95,"B+",IF(H97&gt;=69.95,"B",IF(H97&gt;=64.95,"C+",IF(H97&gt;=59.95,"C",IF(H97&gt;=54.95,"D+",IF(H97&gt;=49.95,"D",IF(H97&gt;0,"F",""))))))))))</f>
        <v>C</v>
      </c>
    </row>
    <row r="98" spans="1:9" x14ac:dyDescent="0.2">
      <c r="A98" s="5">
        <v>91</v>
      </c>
      <c r="B98" s="5" t="s">
        <v>206</v>
      </c>
      <c r="C98" s="5" t="s">
        <v>207</v>
      </c>
      <c r="D98" s="22">
        <v>8</v>
      </c>
      <c r="E98" s="22">
        <v>8</v>
      </c>
      <c r="F98" s="22">
        <v>18</v>
      </c>
      <c r="G98" s="22">
        <v>16</v>
      </c>
      <c r="H98" s="15">
        <f>IF(SUM(D98:G98) &gt; 0,SUM(D98:G98),"")</f>
        <v>50</v>
      </c>
      <c r="I98" s="15" t="str">
        <f>IF(H98&gt;100,"",IF(H98&gt;=84.95,"A+",IF(H98&gt;=79.95,"A",IF(H98&gt;=74.95,"B+",IF(H98&gt;=69.95,"B",IF(H98&gt;=64.95,"C+",IF(H98&gt;=59.95,"C",IF(H98&gt;=54.95,"D+",IF(H98&gt;=49.95,"D",IF(H98&gt;0,"F",""))))))))))</f>
        <v>D</v>
      </c>
    </row>
    <row r="99" spans="1:9" x14ac:dyDescent="0.2">
      <c r="A99" s="5">
        <v>92</v>
      </c>
      <c r="B99" s="5" t="s">
        <v>208</v>
      </c>
      <c r="C99" s="5" t="s">
        <v>209</v>
      </c>
      <c r="D99" s="22">
        <v>5</v>
      </c>
      <c r="E99" s="22">
        <v>5</v>
      </c>
      <c r="F99" s="22">
        <v>18</v>
      </c>
      <c r="G99" s="22">
        <v>5</v>
      </c>
      <c r="H99" s="15">
        <f>IF(SUM(D99:G99) &gt; 0,SUM(D99:G99),"")</f>
        <v>33</v>
      </c>
      <c r="I99" s="15" t="str">
        <f>IF(H99&gt;100,"",IF(H99&gt;=84.95,"A+",IF(H99&gt;=79.95,"A",IF(H99&gt;=74.95,"B+",IF(H99&gt;=69.95,"B",IF(H99&gt;=64.95,"C+",IF(H99&gt;=59.95,"C",IF(H99&gt;=54.95,"D+",IF(H99&gt;=49.95,"D",IF(H99&gt;0,"F",""))))))))))</f>
        <v>F</v>
      </c>
    </row>
    <row r="100" spans="1:9" x14ac:dyDescent="0.2">
      <c r="A100" s="5">
        <v>93</v>
      </c>
      <c r="B100" s="5" t="s">
        <v>210</v>
      </c>
      <c r="C100" s="5" t="s">
        <v>211</v>
      </c>
      <c r="D100" s="22">
        <v>7</v>
      </c>
      <c r="E100" s="22">
        <v>5</v>
      </c>
      <c r="F100" s="22">
        <v>16</v>
      </c>
      <c r="G100" s="22">
        <v>28</v>
      </c>
      <c r="H100" s="15">
        <f>IF(SUM(D100:G100) &gt; 0,SUM(D100:G100),"")</f>
        <v>56</v>
      </c>
      <c r="I100" s="15" t="str">
        <f>IF(H100&gt;100,"",IF(H100&gt;=84.95,"A+",IF(H100&gt;=79.95,"A",IF(H100&gt;=74.95,"B+",IF(H100&gt;=69.95,"B",IF(H100&gt;=64.95,"C+",IF(H100&gt;=59.95,"C",IF(H100&gt;=54.95,"D+",IF(H100&gt;=49.95,"D",IF(H100&gt;0,"F",""))))))))))</f>
        <v>D+</v>
      </c>
    </row>
    <row r="101" spans="1:9" x14ac:dyDescent="0.2">
      <c r="A101" s="5">
        <v>94</v>
      </c>
      <c r="B101" s="5" t="s">
        <v>212</v>
      </c>
      <c r="C101" s="5" t="s">
        <v>213</v>
      </c>
      <c r="D101" s="22">
        <v>7</v>
      </c>
      <c r="E101" s="22">
        <v>7</v>
      </c>
      <c r="F101" s="22">
        <v>16</v>
      </c>
      <c r="G101" s="22">
        <v>30</v>
      </c>
      <c r="H101" s="15">
        <f>IF(SUM(D101:G101) &gt; 0,SUM(D101:G101),"")</f>
        <v>60</v>
      </c>
      <c r="I101" s="15" t="str">
        <f>IF(H101&gt;100,"",IF(H101&gt;=84.95,"A+",IF(H101&gt;=79.95,"A",IF(H101&gt;=74.95,"B+",IF(H101&gt;=69.95,"B",IF(H101&gt;=64.95,"C+",IF(H101&gt;=59.95,"C",IF(H101&gt;=54.95,"D+",IF(H101&gt;=49.95,"D",IF(H101&gt;0,"F",""))))))))))</f>
        <v>C</v>
      </c>
    </row>
    <row r="102" spans="1:9" x14ac:dyDescent="0.2">
      <c r="A102" s="5">
        <v>95</v>
      </c>
      <c r="B102" s="5" t="s">
        <v>214</v>
      </c>
      <c r="C102" s="5" t="s">
        <v>215</v>
      </c>
      <c r="D102" s="22">
        <v>9</v>
      </c>
      <c r="E102" s="22">
        <v>7</v>
      </c>
      <c r="F102" s="22">
        <v>15</v>
      </c>
      <c r="G102" s="22">
        <v>40</v>
      </c>
      <c r="H102" s="15">
        <f>IF(SUM(D102:G102) &gt; 0,SUM(D102:G102),"")</f>
        <v>71</v>
      </c>
      <c r="I102" s="15" t="str">
        <f>IF(H102&gt;100,"",IF(H102&gt;=84.95,"A+",IF(H102&gt;=79.95,"A",IF(H102&gt;=74.95,"B+",IF(H102&gt;=69.95,"B",IF(H102&gt;=64.95,"C+",IF(H102&gt;=59.95,"C",IF(H102&gt;=54.95,"D+",IF(H102&gt;=49.95,"D",IF(H102&gt;0,"F",""))))))))))</f>
        <v>B</v>
      </c>
    </row>
    <row r="103" spans="1:9" x14ac:dyDescent="0.2">
      <c r="A103" s="5">
        <v>96</v>
      </c>
      <c r="B103" s="5" t="s">
        <v>216</v>
      </c>
      <c r="C103" s="5" t="s">
        <v>217</v>
      </c>
      <c r="D103" s="22">
        <v>8</v>
      </c>
      <c r="E103" s="22">
        <v>9</v>
      </c>
      <c r="F103" s="22">
        <v>18</v>
      </c>
      <c r="G103" s="22">
        <v>43</v>
      </c>
      <c r="H103" s="15">
        <f>IF(SUM(D103:G103) &gt; 0,SUM(D103:G103),"")</f>
        <v>78</v>
      </c>
      <c r="I103" s="15" t="str">
        <f>IF(H103&gt;100,"",IF(H103&gt;=84.95,"A+",IF(H103&gt;=79.95,"A",IF(H103&gt;=74.95,"B+",IF(H103&gt;=69.95,"B",IF(H103&gt;=64.95,"C+",IF(H103&gt;=59.95,"C",IF(H103&gt;=54.95,"D+",IF(H103&gt;=49.95,"D",IF(H103&gt;0,"F",""))))))))))</f>
        <v>B+</v>
      </c>
    </row>
    <row r="104" spans="1:9" x14ac:dyDescent="0.2">
      <c r="A104" s="5">
        <v>97</v>
      </c>
      <c r="B104" s="5" t="s">
        <v>218</v>
      </c>
      <c r="C104" s="5" t="s">
        <v>219</v>
      </c>
      <c r="D104" s="22">
        <v>7</v>
      </c>
      <c r="E104" s="22">
        <v>8</v>
      </c>
      <c r="F104" s="22">
        <v>17</v>
      </c>
      <c r="G104" s="22">
        <v>33</v>
      </c>
      <c r="H104" s="15">
        <f>IF(SUM(D104:G104) &gt; 0,SUM(D104:G104),"")</f>
        <v>65</v>
      </c>
      <c r="I104" s="15" t="str">
        <f>IF(H104&gt;100,"",IF(H104&gt;=84.95,"A+",IF(H104&gt;=79.95,"A",IF(H104&gt;=74.95,"B+",IF(H104&gt;=69.95,"B",IF(H104&gt;=64.95,"C+",IF(H104&gt;=59.95,"C",IF(H104&gt;=54.95,"D+",IF(H104&gt;=49.95,"D",IF(H104&gt;0,"F",""))))))))))</f>
        <v>C+</v>
      </c>
    </row>
    <row r="105" spans="1:9" x14ac:dyDescent="0.2">
      <c r="A105" s="5">
        <v>98</v>
      </c>
      <c r="B105" s="5" t="s">
        <v>220</v>
      </c>
      <c r="C105" s="5" t="s">
        <v>221</v>
      </c>
      <c r="D105" s="22">
        <v>7</v>
      </c>
      <c r="E105" s="22">
        <v>9</v>
      </c>
      <c r="F105" s="22">
        <v>17</v>
      </c>
      <c r="G105" s="22">
        <v>20</v>
      </c>
      <c r="H105" s="15">
        <f>IF(SUM(D105:G105) &gt; 0,SUM(D105:G105),"")</f>
        <v>53</v>
      </c>
      <c r="I105" s="15" t="str">
        <f>IF(H105&gt;100,"",IF(H105&gt;=84.95,"A+",IF(H105&gt;=79.95,"A",IF(H105&gt;=74.95,"B+",IF(H105&gt;=69.95,"B",IF(H105&gt;=64.95,"C+",IF(H105&gt;=59.95,"C",IF(H105&gt;=54.95,"D+",IF(H105&gt;=49.95,"D",IF(H105&gt;0,"F",""))))))))))</f>
        <v>D</v>
      </c>
    </row>
    <row r="106" spans="1:9" x14ac:dyDescent="0.2">
      <c r="A106" s="5">
        <v>99</v>
      </c>
      <c r="B106" s="5" t="s">
        <v>222</v>
      </c>
      <c r="C106" s="5" t="s">
        <v>223</v>
      </c>
      <c r="D106" s="22">
        <v>6</v>
      </c>
      <c r="E106" s="22">
        <v>7</v>
      </c>
      <c r="F106" s="22">
        <v>16</v>
      </c>
      <c r="G106" s="22">
        <v>22</v>
      </c>
      <c r="H106" s="15">
        <f>IF(SUM(D106:G106) &gt; 0,SUM(D106:G106),"")</f>
        <v>51</v>
      </c>
      <c r="I106" s="15" t="str">
        <f>IF(H106&gt;100,"",IF(H106&gt;=84.95,"A+",IF(H106&gt;=79.95,"A",IF(H106&gt;=74.95,"B+",IF(H106&gt;=69.95,"B",IF(H106&gt;=64.95,"C+",IF(H106&gt;=59.95,"C",IF(H106&gt;=54.95,"D+",IF(H106&gt;=49.95,"D",IF(H106&gt;0,"F",""))))))))))</f>
        <v>D</v>
      </c>
    </row>
    <row r="107" spans="1:9" x14ac:dyDescent="0.2">
      <c r="A107" s="5">
        <v>100</v>
      </c>
      <c r="B107" s="5" t="s">
        <v>224</v>
      </c>
      <c r="C107" s="5" t="s">
        <v>225</v>
      </c>
      <c r="D107" s="22">
        <v>7</v>
      </c>
      <c r="E107" s="22">
        <v>8</v>
      </c>
      <c r="F107" s="22">
        <v>14</v>
      </c>
      <c r="G107" s="22">
        <v>34</v>
      </c>
      <c r="H107" s="15">
        <f>IF(SUM(D107:G107) &gt; 0,SUM(D107:G107),"")</f>
        <v>63</v>
      </c>
      <c r="I107" s="15" t="str">
        <f>IF(H107&gt;100,"",IF(H107&gt;=84.95,"A+",IF(H107&gt;=79.95,"A",IF(H107&gt;=74.95,"B+",IF(H107&gt;=69.95,"B",IF(H107&gt;=64.95,"C+",IF(H107&gt;=59.95,"C",IF(H107&gt;=54.95,"D+",IF(H107&gt;=49.95,"D",IF(H107&gt;0,"F",""))))))))))</f>
        <v>C</v>
      </c>
    </row>
    <row r="108" spans="1:9" x14ac:dyDescent="0.2">
      <c r="A108" s="5">
        <v>101</v>
      </c>
      <c r="B108" s="5" t="s">
        <v>226</v>
      </c>
      <c r="C108" s="5" t="s">
        <v>227</v>
      </c>
      <c r="D108" s="22">
        <v>8</v>
      </c>
      <c r="E108" s="22">
        <v>9</v>
      </c>
      <c r="F108" s="22">
        <v>17</v>
      </c>
      <c r="G108" s="22">
        <v>34</v>
      </c>
      <c r="H108" s="15">
        <f>IF(SUM(D108:G108) &gt; 0,SUM(D108:G108),"")</f>
        <v>68</v>
      </c>
      <c r="I108" s="15" t="str">
        <f>IF(H108&gt;100,"",IF(H108&gt;=84.95,"A+",IF(H108&gt;=79.95,"A",IF(H108&gt;=74.95,"B+",IF(H108&gt;=69.95,"B",IF(H108&gt;=64.95,"C+",IF(H108&gt;=59.95,"C",IF(H108&gt;=54.95,"D+",IF(H108&gt;=49.95,"D",IF(H108&gt;0,"F",""))))))))))</f>
        <v>C+</v>
      </c>
    </row>
    <row r="109" spans="1:9" x14ac:dyDescent="0.2">
      <c r="A109" s="5">
        <v>102</v>
      </c>
      <c r="B109" s="5" t="s">
        <v>228</v>
      </c>
      <c r="C109" s="5" t="s">
        <v>229</v>
      </c>
      <c r="D109" s="22">
        <v>6</v>
      </c>
      <c r="E109" s="22">
        <v>5</v>
      </c>
      <c r="F109" s="22">
        <v>16</v>
      </c>
      <c r="G109" s="22">
        <v>23</v>
      </c>
      <c r="H109" s="15">
        <f>IF(SUM(D109:G109) &gt; 0,SUM(D109:G109),"")</f>
        <v>50</v>
      </c>
      <c r="I109" s="15" t="str">
        <f>IF(H109&gt;100,"",IF(H109&gt;=84.95,"A+",IF(H109&gt;=79.95,"A",IF(H109&gt;=74.95,"B+",IF(H109&gt;=69.95,"B",IF(H109&gt;=64.95,"C+",IF(H109&gt;=59.95,"C",IF(H109&gt;=54.95,"D+",IF(H109&gt;=49.95,"D",IF(H109&gt;0,"F",""))))))))))</f>
        <v>D</v>
      </c>
    </row>
    <row r="110" spans="1:9" x14ac:dyDescent="0.2">
      <c r="A110" s="5">
        <v>103</v>
      </c>
      <c r="B110" s="5" t="s">
        <v>230</v>
      </c>
      <c r="C110" s="5" t="s">
        <v>231</v>
      </c>
      <c r="D110" s="22">
        <v>7</v>
      </c>
      <c r="E110" s="22">
        <v>8</v>
      </c>
      <c r="F110" s="22">
        <v>16</v>
      </c>
      <c r="G110" s="22">
        <v>19</v>
      </c>
      <c r="H110" s="15">
        <f>IF(SUM(D110:G110) &gt; 0,SUM(D110:G110),"")</f>
        <v>50</v>
      </c>
      <c r="I110" s="15" t="str">
        <f>IF(H110&gt;100,"",IF(H110&gt;=84.95,"A+",IF(H110&gt;=79.95,"A",IF(H110&gt;=74.95,"B+",IF(H110&gt;=69.95,"B",IF(H110&gt;=64.95,"C+",IF(H110&gt;=59.95,"C",IF(H110&gt;=54.95,"D+",IF(H110&gt;=49.95,"D",IF(H110&gt;0,"F",""))))))))))</f>
        <v>D</v>
      </c>
    </row>
    <row r="111" spans="1:9" x14ac:dyDescent="0.2">
      <c r="A111" s="5">
        <v>104</v>
      </c>
      <c r="B111" s="5" t="s">
        <v>232</v>
      </c>
      <c r="C111" s="5" t="s">
        <v>233</v>
      </c>
      <c r="D111" s="22">
        <v>8</v>
      </c>
      <c r="E111" s="22">
        <v>9</v>
      </c>
      <c r="F111" s="22">
        <v>16</v>
      </c>
      <c r="G111" s="22">
        <v>44</v>
      </c>
      <c r="H111" s="15">
        <f>IF(SUM(D111:G111) &gt; 0,SUM(D111:G111),"")</f>
        <v>77</v>
      </c>
      <c r="I111" s="15" t="str">
        <f>IF(H111&gt;100,"",IF(H111&gt;=84.95,"A+",IF(H111&gt;=79.95,"A",IF(H111&gt;=74.95,"B+",IF(H111&gt;=69.95,"B",IF(H111&gt;=64.95,"C+",IF(H111&gt;=59.95,"C",IF(H111&gt;=54.95,"D+",IF(H111&gt;=49.95,"D",IF(H111&gt;0,"F",""))))))))))</f>
        <v>B+</v>
      </c>
    </row>
    <row r="112" spans="1:9" x14ac:dyDescent="0.2">
      <c r="A112" s="5">
        <v>105</v>
      </c>
      <c r="B112" s="5" t="s">
        <v>234</v>
      </c>
      <c r="C112" s="5" t="s">
        <v>235</v>
      </c>
      <c r="D112" s="22">
        <v>6</v>
      </c>
      <c r="E112" s="22">
        <v>7</v>
      </c>
      <c r="F112" s="22">
        <v>15</v>
      </c>
      <c r="G112" s="22">
        <v>29</v>
      </c>
      <c r="H112" s="15">
        <f>IF(SUM(D112:G112) &gt; 0,SUM(D112:G112),"")</f>
        <v>57</v>
      </c>
      <c r="I112" s="15" t="str">
        <f>IF(H112&gt;100,"",IF(H112&gt;=84.95,"A+",IF(H112&gt;=79.95,"A",IF(H112&gt;=74.95,"B+",IF(H112&gt;=69.95,"B",IF(H112&gt;=64.95,"C+",IF(H112&gt;=59.95,"C",IF(H112&gt;=54.95,"D+",IF(H112&gt;=49.95,"D",IF(H112&gt;0,"F",""))))))))))</f>
        <v>D+</v>
      </c>
    </row>
    <row r="113" spans="1:9" x14ac:dyDescent="0.2">
      <c r="A113" s="5">
        <v>106</v>
      </c>
      <c r="B113" s="5" t="s">
        <v>236</v>
      </c>
      <c r="C113" s="5" t="s">
        <v>237</v>
      </c>
      <c r="D113" s="22">
        <v>7</v>
      </c>
      <c r="E113" s="22">
        <v>7</v>
      </c>
      <c r="F113" s="22">
        <v>17</v>
      </c>
      <c r="G113" s="22">
        <v>34</v>
      </c>
      <c r="H113" s="15">
        <f>IF(SUM(D113:G113) &gt; 0,SUM(D113:G113),"")</f>
        <v>65</v>
      </c>
      <c r="I113" s="15" t="str">
        <f>IF(H113&gt;100,"",IF(H113&gt;=84.95,"A+",IF(H113&gt;=79.95,"A",IF(H113&gt;=74.95,"B+",IF(H113&gt;=69.95,"B",IF(H113&gt;=64.95,"C+",IF(H113&gt;=59.95,"C",IF(H113&gt;=54.95,"D+",IF(H113&gt;=49.95,"D",IF(H113&gt;0,"F",""))))))))))</f>
        <v>C+</v>
      </c>
    </row>
    <row r="114" spans="1:9" x14ac:dyDescent="0.2">
      <c r="A114" s="5">
        <v>107</v>
      </c>
      <c r="B114" s="5" t="s">
        <v>238</v>
      </c>
      <c r="C114" s="5" t="s">
        <v>239</v>
      </c>
      <c r="D114" s="22">
        <v>9</v>
      </c>
      <c r="E114" s="22">
        <v>7</v>
      </c>
      <c r="F114" s="22">
        <v>15</v>
      </c>
      <c r="G114" s="22">
        <v>44</v>
      </c>
      <c r="H114" s="15">
        <f>IF(SUM(D114:G114) &gt; 0,SUM(D114:G114),"")</f>
        <v>75</v>
      </c>
      <c r="I114" s="15" t="str">
        <f>IF(H114&gt;100,"",IF(H114&gt;=84.95,"A+",IF(H114&gt;=79.95,"A",IF(H114&gt;=74.95,"B+",IF(H114&gt;=69.95,"B",IF(H114&gt;=64.95,"C+",IF(H114&gt;=59.95,"C",IF(H114&gt;=54.95,"D+",IF(H114&gt;=49.95,"D",IF(H114&gt;0,"F",""))))))))))</f>
        <v>B+</v>
      </c>
    </row>
    <row r="115" spans="1:9" x14ac:dyDescent="0.2">
      <c r="A115" s="5">
        <v>108</v>
      </c>
      <c r="B115" s="5" t="s">
        <v>240</v>
      </c>
      <c r="C115" s="5" t="s">
        <v>241</v>
      </c>
      <c r="D115" s="22">
        <v>9</v>
      </c>
      <c r="E115" s="22">
        <v>9</v>
      </c>
      <c r="F115" s="22">
        <v>16</v>
      </c>
      <c r="G115" s="22">
        <v>46</v>
      </c>
      <c r="H115" s="15">
        <f>IF(SUM(D115:G115) &gt; 0,SUM(D115:G115),"")</f>
        <v>80</v>
      </c>
      <c r="I115" s="15" t="str">
        <f>IF(H115&gt;100,"",IF(H115&gt;=84.95,"A+",IF(H115&gt;=79.95,"A",IF(H115&gt;=74.95,"B+",IF(H115&gt;=69.95,"B",IF(H115&gt;=64.95,"C+",IF(H115&gt;=59.95,"C",IF(H115&gt;=54.95,"D+",IF(H115&gt;=49.95,"D",IF(H115&gt;0,"F",""))))))))))</f>
        <v>A</v>
      </c>
    </row>
    <row r="116" spans="1:9" x14ac:dyDescent="0.2">
      <c r="A116" s="5">
        <v>109</v>
      </c>
      <c r="B116" s="5" t="s">
        <v>242</v>
      </c>
      <c r="C116" s="5" t="s">
        <v>243</v>
      </c>
      <c r="D116" s="22">
        <v>6</v>
      </c>
      <c r="E116" s="22">
        <v>9</v>
      </c>
      <c r="F116" s="22">
        <v>15</v>
      </c>
      <c r="G116" s="22">
        <v>20</v>
      </c>
      <c r="H116" s="15">
        <f>IF(SUM(D116:G116) &gt; 0,SUM(D116:G116),"")</f>
        <v>50</v>
      </c>
      <c r="I116" s="15" t="str">
        <f>IF(H116&gt;100,"",IF(H116&gt;=84.95,"A+",IF(H116&gt;=79.95,"A",IF(H116&gt;=74.95,"B+",IF(H116&gt;=69.95,"B",IF(H116&gt;=64.95,"C+",IF(H116&gt;=59.95,"C",IF(H116&gt;=54.95,"D+",IF(H116&gt;=49.95,"D",IF(H116&gt;0,"F",""))))))))))</f>
        <v>D</v>
      </c>
    </row>
    <row r="117" spans="1:9" x14ac:dyDescent="0.2">
      <c r="A117" s="5">
        <v>110</v>
      </c>
      <c r="B117" s="5" t="s">
        <v>244</v>
      </c>
      <c r="C117" s="5" t="s">
        <v>245</v>
      </c>
      <c r="D117" s="22">
        <v>6</v>
      </c>
      <c r="E117" s="22">
        <v>4</v>
      </c>
      <c r="F117" s="22">
        <v>14</v>
      </c>
      <c r="G117" s="22">
        <v>8</v>
      </c>
      <c r="H117" s="15">
        <f>IF(SUM(D117:G117) &gt; 0,SUM(D117:G117),"")</f>
        <v>32</v>
      </c>
      <c r="I117" s="15" t="str">
        <f>IF(H117&gt;100,"",IF(H117&gt;=84.95,"A+",IF(H117&gt;=79.95,"A",IF(H117&gt;=74.95,"B+",IF(H117&gt;=69.95,"B",IF(H117&gt;=64.95,"C+",IF(H117&gt;=59.95,"C",IF(H117&gt;=54.95,"D+",IF(H117&gt;=49.95,"D",IF(H117&gt;0,"F",""))))))))))</f>
        <v>F</v>
      </c>
    </row>
    <row r="118" spans="1:9" x14ac:dyDescent="0.2">
      <c r="A118" s="5">
        <v>111</v>
      </c>
      <c r="B118" s="5" t="s">
        <v>246</v>
      </c>
      <c r="C118" s="5" t="s">
        <v>247</v>
      </c>
      <c r="D118" s="22">
        <v>9</v>
      </c>
      <c r="E118" s="22">
        <v>8</v>
      </c>
      <c r="F118" s="22">
        <v>16</v>
      </c>
      <c r="G118" s="22">
        <v>47</v>
      </c>
      <c r="H118" s="15">
        <f>IF(SUM(D118:G118) &gt; 0,SUM(D118:G118),"")</f>
        <v>80</v>
      </c>
      <c r="I118" s="15" t="str">
        <f>IF(H118&gt;100,"",IF(H118&gt;=84.95,"A+",IF(H118&gt;=79.95,"A",IF(H118&gt;=74.95,"B+",IF(H118&gt;=69.95,"B",IF(H118&gt;=64.95,"C+",IF(H118&gt;=59.95,"C",IF(H118&gt;=54.95,"D+",IF(H118&gt;=49.95,"D",IF(H118&gt;0,"F",""))))))))))</f>
        <v>A</v>
      </c>
    </row>
    <row r="119" spans="1:9" x14ac:dyDescent="0.2">
      <c r="A119" s="5">
        <v>112</v>
      </c>
      <c r="B119" s="5" t="s">
        <v>248</v>
      </c>
      <c r="C119" s="5" t="s">
        <v>249</v>
      </c>
      <c r="D119" s="22">
        <v>8</v>
      </c>
      <c r="E119" s="22">
        <v>8</v>
      </c>
      <c r="F119" s="22">
        <v>15</v>
      </c>
      <c r="G119" s="22">
        <v>19</v>
      </c>
      <c r="H119" s="15">
        <f>IF(SUM(D119:G119) &gt; 0,SUM(D119:G119),"")</f>
        <v>50</v>
      </c>
      <c r="I119" s="15" t="str">
        <f>IF(H119&gt;100,"",IF(H119&gt;=84.95,"A+",IF(H119&gt;=79.95,"A",IF(H119&gt;=74.95,"B+",IF(H119&gt;=69.95,"B",IF(H119&gt;=64.95,"C+",IF(H119&gt;=59.95,"C",IF(H119&gt;=54.95,"D+",IF(H119&gt;=49.95,"D",IF(H119&gt;0,"F",""))))))))))</f>
        <v>D</v>
      </c>
    </row>
    <row r="120" spans="1:9" x14ac:dyDescent="0.2">
      <c r="A120" s="5">
        <v>113</v>
      </c>
      <c r="B120" s="5" t="s">
        <v>250</v>
      </c>
      <c r="C120" s="5" t="s">
        <v>251</v>
      </c>
      <c r="D120" s="22">
        <v>8</v>
      </c>
      <c r="E120" s="22">
        <v>6</v>
      </c>
      <c r="F120" s="22">
        <v>18</v>
      </c>
      <c r="G120" s="22">
        <v>33</v>
      </c>
      <c r="H120" s="15">
        <f>IF(SUM(D120:G120) &gt; 0,SUM(D120:G120),"")</f>
        <v>65</v>
      </c>
      <c r="I120" s="15" t="str">
        <f>IF(H120&gt;100,"",IF(H120&gt;=84.95,"A+",IF(H120&gt;=79.95,"A",IF(H120&gt;=74.95,"B+",IF(H120&gt;=69.95,"B",IF(H120&gt;=64.95,"C+",IF(H120&gt;=59.95,"C",IF(H120&gt;=54.95,"D+",IF(H120&gt;=49.95,"D",IF(H120&gt;0,"F",""))))))))))</f>
        <v>C+</v>
      </c>
    </row>
    <row r="121" spans="1:9" x14ac:dyDescent="0.2">
      <c r="A121" s="5">
        <v>114</v>
      </c>
      <c r="B121" s="5" t="s">
        <v>252</v>
      </c>
      <c r="C121" s="5" t="s">
        <v>253</v>
      </c>
      <c r="D121" s="22">
        <v>8</v>
      </c>
      <c r="E121" s="22">
        <v>9</v>
      </c>
      <c r="F121" s="22">
        <v>17</v>
      </c>
      <c r="G121" s="22">
        <v>36</v>
      </c>
      <c r="H121" s="15">
        <f>IF(SUM(D121:G121) &gt; 0,SUM(D121:G121),"")</f>
        <v>70</v>
      </c>
      <c r="I121" s="15" t="str">
        <f>IF(H121&gt;100,"",IF(H121&gt;=84.95,"A+",IF(H121&gt;=79.95,"A",IF(H121&gt;=74.95,"B+",IF(H121&gt;=69.95,"B",IF(H121&gt;=64.95,"C+",IF(H121&gt;=59.95,"C",IF(H121&gt;=54.95,"D+",IF(H121&gt;=49.95,"D",IF(H121&gt;0,"F",""))))))))))</f>
        <v>B</v>
      </c>
    </row>
    <row r="122" spans="1:9" x14ac:dyDescent="0.2">
      <c r="A122" s="5">
        <v>115</v>
      </c>
      <c r="B122" s="5" t="s">
        <v>254</v>
      </c>
      <c r="C122" s="5" t="s">
        <v>255</v>
      </c>
      <c r="D122" s="22">
        <v>7</v>
      </c>
      <c r="E122" s="22">
        <v>8</v>
      </c>
      <c r="F122" s="22">
        <v>17</v>
      </c>
      <c r="G122" s="22">
        <v>33</v>
      </c>
      <c r="H122" s="15">
        <f>IF(SUM(D122:G122) &gt; 0,SUM(D122:G122),"")</f>
        <v>65</v>
      </c>
      <c r="I122" s="15" t="str">
        <f>IF(H122&gt;100,"",IF(H122&gt;=84.95,"A+",IF(H122&gt;=79.95,"A",IF(H122&gt;=74.95,"B+",IF(H122&gt;=69.95,"B",IF(H122&gt;=64.95,"C+",IF(H122&gt;=59.95,"C",IF(H122&gt;=54.95,"D+",IF(H122&gt;=49.95,"D",IF(H122&gt;0,"F",""))))))))))</f>
        <v>C+</v>
      </c>
    </row>
    <row r="123" spans="1:9" x14ac:dyDescent="0.2">
      <c r="A123" s="5">
        <v>116</v>
      </c>
      <c r="B123" s="5" t="s">
        <v>256</v>
      </c>
      <c r="C123" s="5" t="s">
        <v>257</v>
      </c>
      <c r="D123" s="22">
        <v>7</v>
      </c>
      <c r="E123" s="22">
        <v>5</v>
      </c>
      <c r="F123" s="22">
        <v>15</v>
      </c>
      <c r="G123" s="22">
        <v>28</v>
      </c>
      <c r="H123" s="15">
        <f>IF(SUM(D123:G123) &gt; 0,SUM(D123:G123),"")</f>
        <v>55</v>
      </c>
      <c r="I123" s="15" t="str">
        <f>IF(H123&gt;100,"",IF(H123&gt;=84.95,"A+",IF(H123&gt;=79.95,"A",IF(H123&gt;=74.95,"B+",IF(H123&gt;=69.95,"B",IF(H123&gt;=64.95,"C+",IF(H123&gt;=59.95,"C",IF(H123&gt;=54.95,"D+",IF(H123&gt;=49.95,"D",IF(H123&gt;0,"F",""))))))))))</f>
        <v>D+</v>
      </c>
    </row>
    <row r="124" spans="1:9" x14ac:dyDescent="0.2">
      <c r="A124" s="5">
        <v>117</v>
      </c>
      <c r="B124" s="5" t="s">
        <v>258</v>
      </c>
      <c r="C124" s="5" t="s">
        <v>259</v>
      </c>
      <c r="D124" s="22">
        <v>5</v>
      </c>
      <c r="E124" s="22">
        <v>8</v>
      </c>
      <c r="F124" s="22">
        <v>16</v>
      </c>
      <c r="G124" s="22">
        <v>21</v>
      </c>
      <c r="H124" s="15">
        <f>IF(SUM(D124:G124) &gt; 0,SUM(D124:G124),"")</f>
        <v>50</v>
      </c>
      <c r="I124" s="15" t="str">
        <f>IF(H124&gt;100,"",IF(H124&gt;=84.95,"A+",IF(H124&gt;=79.95,"A",IF(H124&gt;=74.95,"B+",IF(H124&gt;=69.95,"B",IF(H124&gt;=64.95,"C+",IF(H124&gt;=59.95,"C",IF(H124&gt;=54.95,"D+",IF(H124&gt;=49.95,"D",IF(H124&gt;0,"F",""))))))))))</f>
        <v>D</v>
      </c>
    </row>
    <row r="125" spans="1:9" x14ac:dyDescent="0.2">
      <c r="A125" s="5">
        <v>118</v>
      </c>
      <c r="B125" s="5" t="s">
        <v>260</v>
      </c>
      <c r="C125" s="5" t="s">
        <v>261</v>
      </c>
      <c r="D125" s="22">
        <v>5</v>
      </c>
      <c r="E125" s="22">
        <v>7</v>
      </c>
      <c r="F125" s="22">
        <v>16</v>
      </c>
      <c r="G125" s="22">
        <v>23</v>
      </c>
      <c r="H125" s="15">
        <f>IF(SUM(D125:G125) &gt; 0,SUM(D125:G125),"")</f>
        <v>51</v>
      </c>
      <c r="I125" s="15" t="str">
        <f>IF(H125&gt;100,"",IF(H125&gt;=84.95,"A+",IF(H125&gt;=79.95,"A",IF(H125&gt;=74.95,"B+",IF(H125&gt;=69.95,"B",IF(H125&gt;=64.95,"C+",IF(H125&gt;=59.95,"C",IF(H125&gt;=54.95,"D+",IF(H125&gt;=49.95,"D",IF(H125&gt;0,"F",""))))))))))</f>
        <v>D</v>
      </c>
    </row>
    <row r="126" spans="1:9" x14ac:dyDescent="0.2">
      <c r="A126" s="5">
        <v>119</v>
      </c>
      <c r="B126" s="5" t="s">
        <v>262</v>
      </c>
      <c r="C126" s="5" t="s">
        <v>263</v>
      </c>
      <c r="D126" s="22">
        <v>6</v>
      </c>
      <c r="E126" s="22">
        <v>6</v>
      </c>
      <c r="F126" s="22">
        <v>16</v>
      </c>
      <c r="G126" s="22">
        <v>34</v>
      </c>
      <c r="H126" s="15">
        <f>IF(SUM(D126:G126) &gt; 0,SUM(D126:G126),"")</f>
        <v>62</v>
      </c>
      <c r="I126" s="15" t="str">
        <f>IF(H126&gt;100,"",IF(H126&gt;=84.95,"A+",IF(H126&gt;=79.95,"A",IF(H126&gt;=74.95,"B+",IF(H126&gt;=69.95,"B",IF(H126&gt;=64.95,"C+",IF(H126&gt;=59.95,"C",IF(H126&gt;=54.95,"D+",IF(H126&gt;=49.95,"D",IF(H126&gt;0,"F",""))))))))))</f>
        <v>C</v>
      </c>
    </row>
    <row r="127" spans="1:9" x14ac:dyDescent="0.2">
      <c r="A127" s="5">
        <v>120</v>
      </c>
      <c r="B127" s="5" t="s">
        <v>264</v>
      </c>
      <c r="C127" s="5" t="s">
        <v>265</v>
      </c>
      <c r="D127" s="22">
        <v>10</v>
      </c>
      <c r="E127" s="22">
        <v>10</v>
      </c>
      <c r="F127" s="22">
        <v>18</v>
      </c>
      <c r="G127" s="22">
        <v>34</v>
      </c>
      <c r="H127" s="15">
        <f>IF(SUM(D127:G127) &gt; 0,SUM(D127:G127),"")</f>
        <v>72</v>
      </c>
      <c r="I127" s="15" t="str">
        <f>IF(H127&gt;100,"",IF(H127&gt;=84.95,"A+",IF(H127&gt;=79.95,"A",IF(H127&gt;=74.95,"B+",IF(H127&gt;=69.95,"B",IF(H127&gt;=64.95,"C+",IF(H127&gt;=59.95,"C",IF(H127&gt;=54.95,"D+",IF(H127&gt;=49.95,"D",IF(H127&gt;0,"F",""))))))))))</f>
        <v>B</v>
      </c>
    </row>
    <row r="128" spans="1:9" x14ac:dyDescent="0.2">
      <c r="A128" s="5">
        <v>121</v>
      </c>
      <c r="B128" s="5" t="s">
        <v>266</v>
      </c>
      <c r="C128" s="5" t="s">
        <v>267</v>
      </c>
      <c r="D128" s="22">
        <v>10</v>
      </c>
      <c r="E128" s="22">
        <v>10</v>
      </c>
      <c r="F128" s="22">
        <v>18</v>
      </c>
      <c r="G128" s="22">
        <v>51</v>
      </c>
      <c r="H128" s="15">
        <f>IF(SUM(D128:G128) &gt; 0,SUM(D128:G128),"")</f>
        <v>89</v>
      </c>
      <c r="I128" s="15" t="str">
        <f>IF(H128&gt;100,"",IF(H128&gt;=84.95,"A+",IF(H128&gt;=79.95,"A",IF(H128&gt;=74.95,"B+",IF(H128&gt;=69.95,"B",IF(H128&gt;=64.95,"C+",IF(H128&gt;=59.95,"C",IF(H128&gt;=54.95,"D+",IF(H128&gt;=49.95,"D",IF(H128&gt;0,"F",""))))))))))</f>
        <v>A+</v>
      </c>
    </row>
    <row r="129" spans="1:9" x14ac:dyDescent="0.2">
      <c r="A129" s="5">
        <v>122</v>
      </c>
      <c r="B129" s="5" t="s">
        <v>268</v>
      </c>
      <c r="C129" s="5" t="s">
        <v>269</v>
      </c>
      <c r="D129" s="22">
        <v>7</v>
      </c>
      <c r="E129" s="22">
        <v>9</v>
      </c>
      <c r="F129" s="22">
        <v>16</v>
      </c>
      <c r="G129" s="22">
        <v>38</v>
      </c>
      <c r="H129" s="15">
        <f>IF(SUM(D129:G129) &gt; 0,SUM(D129:G129),"")</f>
        <v>70</v>
      </c>
      <c r="I129" s="15" t="str">
        <f>IF(H129&gt;100,"",IF(H129&gt;=84.95,"A+",IF(H129&gt;=79.95,"A",IF(H129&gt;=74.95,"B+",IF(H129&gt;=69.95,"B",IF(H129&gt;=64.95,"C+",IF(H129&gt;=59.95,"C",IF(H129&gt;=54.95,"D+",IF(H129&gt;=49.95,"D",IF(H129&gt;0,"F",""))))))))))</f>
        <v>B</v>
      </c>
    </row>
    <row r="130" spans="1:9" x14ac:dyDescent="0.2">
      <c r="A130" s="5">
        <v>123</v>
      </c>
      <c r="B130" s="5" t="s">
        <v>270</v>
      </c>
      <c r="C130" s="5" t="s">
        <v>271</v>
      </c>
      <c r="D130" s="22">
        <v>5</v>
      </c>
      <c r="E130" s="22">
        <v>7</v>
      </c>
      <c r="F130" s="22">
        <v>18</v>
      </c>
      <c r="G130" s="22">
        <v>28</v>
      </c>
      <c r="H130" s="15">
        <f>IF(SUM(D130:G130) &gt; 0,SUM(D130:G130),"")</f>
        <v>58</v>
      </c>
      <c r="I130" s="15" t="str">
        <f>IF(H130&gt;100,"",IF(H130&gt;=84.95,"A+",IF(H130&gt;=79.95,"A",IF(H130&gt;=74.95,"B+",IF(H130&gt;=69.95,"B",IF(H130&gt;=64.95,"C+",IF(H130&gt;=59.95,"C",IF(H130&gt;=54.95,"D+",IF(H130&gt;=49.95,"D",IF(H130&gt;0,"F",""))))))))))</f>
        <v>D+</v>
      </c>
    </row>
    <row r="131" spans="1:9" x14ac:dyDescent="0.2">
      <c r="A131" s="5">
        <v>124</v>
      </c>
      <c r="B131" s="5" t="s">
        <v>272</v>
      </c>
      <c r="C131" s="5" t="s">
        <v>273</v>
      </c>
      <c r="D131" s="22">
        <v>5</v>
      </c>
      <c r="E131" s="22">
        <v>8</v>
      </c>
      <c r="F131" s="22">
        <v>16</v>
      </c>
      <c r="G131" s="22">
        <v>23</v>
      </c>
      <c r="H131" s="15">
        <f>IF(SUM(D131:G131) &gt; 0,SUM(D131:G131),"")</f>
        <v>52</v>
      </c>
      <c r="I131" s="15" t="str">
        <f>IF(H131&gt;100,"",IF(H131&gt;=84.95,"A+",IF(H131&gt;=79.95,"A",IF(H131&gt;=74.95,"B+",IF(H131&gt;=69.95,"B",IF(H131&gt;=64.95,"C+",IF(H131&gt;=59.95,"C",IF(H131&gt;=54.95,"D+",IF(H131&gt;=49.95,"D",IF(H131&gt;0,"F",""))))))))))</f>
        <v>D</v>
      </c>
    </row>
    <row r="132" spans="1:9" x14ac:dyDescent="0.2">
      <c r="A132" s="5">
        <v>125</v>
      </c>
      <c r="B132" s="5" t="s">
        <v>274</v>
      </c>
      <c r="C132" s="5" t="s">
        <v>275</v>
      </c>
      <c r="D132" s="22">
        <v>7</v>
      </c>
      <c r="E132" s="22">
        <v>7</v>
      </c>
      <c r="F132" s="22">
        <v>15</v>
      </c>
      <c r="G132" s="22">
        <v>34</v>
      </c>
      <c r="H132" s="15">
        <f>IF(SUM(D132:G132) &gt; 0,SUM(D132:G132),"")</f>
        <v>63</v>
      </c>
      <c r="I132" s="15" t="str">
        <f>IF(H132&gt;100,"",IF(H132&gt;=84.95,"A+",IF(H132&gt;=79.95,"A",IF(H132&gt;=74.95,"B+",IF(H132&gt;=69.95,"B",IF(H132&gt;=64.95,"C+",IF(H132&gt;=59.95,"C",IF(H132&gt;=54.95,"D+",IF(H132&gt;=49.95,"D",IF(H132&gt;0,"F",""))))))))))</f>
        <v>C</v>
      </c>
    </row>
    <row r="133" spans="1:9" x14ac:dyDescent="0.2">
      <c r="A133" s="5">
        <v>126</v>
      </c>
      <c r="B133" s="5" t="s">
        <v>276</v>
      </c>
      <c r="C133" s="5" t="s">
        <v>277</v>
      </c>
      <c r="D133" s="22">
        <v>5</v>
      </c>
      <c r="E133" s="22">
        <v>6</v>
      </c>
      <c r="F133" s="22">
        <v>16</v>
      </c>
      <c r="G133" s="22">
        <v>8</v>
      </c>
      <c r="H133" s="15">
        <f>IF(SUM(D133:G133) &gt; 0,SUM(D133:G133),"")</f>
        <v>35</v>
      </c>
      <c r="I133" s="15" t="str">
        <f>IF(H133&gt;100,"",IF(H133&gt;=84.95,"A+",IF(H133&gt;=79.95,"A",IF(H133&gt;=74.95,"B+",IF(H133&gt;=69.95,"B",IF(H133&gt;=64.95,"C+",IF(H133&gt;=59.95,"C",IF(H133&gt;=54.95,"D+",IF(H133&gt;=49.95,"D",IF(H133&gt;0,"F",""))))))))))</f>
        <v>F</v>
      </c>
    </row>
    <row r="134" spans="1:9" x14ac:dyDescent="0.2">
      <c r="A134" s="5">
        <v>127</v>
      </c>
      <c r="B134" s="5" t="s">
        <v>278</v>
      </c>
      <c r="C134" s="5" t="s">
        <v>279</v>
      </c>
      <c r="D134" s="22">
        <v>8</v>
      </c>
      <c r="E134" s="22">
        <v>9</v>
      </c>
      <c r="F134" s="22">
        <v>17</v>
      </c>
      <c r="G134" s="22">
        <v>49</v>
      </c>
      <c r="H134" s="15">
        <f>IF(SUM(D134:G134) &gt; 0,SUM(D134:G134),"")</f>
        <v>83</v>
      </c>
      <c r="I134" s="15" t="str">
        <f>IF(H134&gt;100,"",IF(H134&gt;=84.95,"A+",IF(H134&gt;=79.95,"A",IF(H134&gt;=74.95,"B+",IF(H134&gt;=69.95,"B",IF(H134&gt;=64.95,"C+",IF(H134&gt;=59.95,"C",IF(H134&gt;=54.95,"D+",IF(H134&gt;=49.95,"D",IF(H134&gt;0,"F",""))))))))))</f>
        <v>A</v>
      </c>
    </row>
    <row r="135" spans="1:9" x14ac:dyDescent="0.2">
      <c r="A135" s="5">
        <v>128</v>
      </c>
      <c r="B135" s="5" t="s">
        <v>280</v>
      </c>
      <c r="C135" s="5" t="s">
        <v>281</v>
      </c>
      <c r="D135" s="22">
        <v>6</v>
      </c>
      <c r="E135" s="22">
        <v>7</v>
      </c>
      <c r="F135" s="22">
        <v>16</v>
      </c>
      <c r="G135" s="22">
        <v>26</v>
      </c>
      <c r="H135" s="15">
        <f>IF(SUM(D135:G135) &gt; 0,SUM(D135:G135),"")</f>
        <v>55</v>
      </c>
      <c r="I135" s="15" t="str">
        <f>IF(H135&gt;100,"",IF(H135&gt;=84.95,"A+",IF(H135&gt;=79.95,"A",IF(H135&gt;=74.95,"B+",IF(H135&gt;=69.95,"B",IF(H135&gt;=64.95,"C+",IF(H135&gt;=59.95,"C",IF(H135&gt;=54.95,"D+",IF(H135&gt;=49.95,"D",IF(H135&gt;0,"F",""))))))))))</f>
        <v>D+</v>
      </c>
    </row>
    <row r="136" spans="1:9" x14ac:dyDescent="0.2">
      <c r="A136" s="5">
        <v>129</v>
      </c>
      <c r="B136" s="5" t="s">
        <v>282</v>
      </c>
      <c r="C136" s="5" t="s">
        <v>283</v>
      </c>
      <c r="D136" s="22">
        <v>5</v>
      </c>
      <c r="E136" s="22">
        <v>6</v>
      </c>
      <c r="F136" s="22">
        <v>18</v>
      </c>
      <c r="G136" s="22">
        <v>29</v>
      </c>
      <c r="H136" s="15">
        <f>IF(SUM(D136:G136) &gt; 0,SUM(D136:G136),"")</f>
        <v>58</v>
      </c>
      <c r="I136" s="15" t="str">
        <f>IF(H136&gt;100,"",IF(H136&gt;=84.95,"A+",IF(H136&gt;=79.95,"A",IF(H136&gt;=74.95,"B+",IF(H136&gt;=69.95,"B",IF(H136&gt;=64.95,"C+",IF(H136&gt;=59.95,"C",IF(H136&gt;=54.95,"D+",IF(H136&gt;=49.95,"D",IF(H136&gt;0,"F",""))))))))))</f>
        <v>D+</v>
      </c>
    </row>
    <row r="137" spans="1:9" x14ac:dyDescent="0.2">
      <c r="A137" s="5">
        <v>130</v>
      </c>
      <c r="B137" s="5" t="s">
        <v>284</v>
      </c>
      <c r="C137" s="5" t="s">
        <v>285</v>
      </c>
      <c r="D137" s="22">
        <v>5</v>
      </c>
      <c r="E137" s="22">
        <v>5</v>
      </c>
      <c r="F137" s="22">
        <v>17</v>
      </c>
      <c r="G137" s="22">
        <v>23</v>
      </c>
      <c r="H137" s="15">
        <f>IF(SUM(D137:G137) &gt; 0,SUM(D137:G137),"")</f>
        <v>50</v>
      </c>
      <c r="I137" s="15" t="str">
        <f>IF(H137&gt;100,"",IF(H137&gt;=84.95,"A+",IF(H137&gt;=79.95,"A",IF(H137&gt;=74.95,"B+",IF(H137&gt;=69.95,"B",IF(H137&gt;=64.95,"C+",IF(H137&gt;=59.95,"C",IF(H137&gt;=54.95,"D+",IF(H137&gt;=49.95,"D",IF(H137&gt;0,"F",""))))))))))</f>
        <v>D</v>
      </c>
    </row>
    <row r="138" spans="1:9" x14ac:dyDescent="0.2">
      <c r="A138" s="5">
        <v>131</v>
      </c>
      <c r="B138" s="5" t="s">
        <v>286</v>
      </c>
      <c r="C138" s="5" t="s">
        <v>287</v>
      </c>
      <c r="D138" s="22">
        <v>6</v>
      </c>
      <c r="E138" s="22">
        <v>4</v>
      </c>
      <c r="F138" s="22">
        <v>15</v>
      </c>
      <c r="G138" s="22">
        <v>13</v>
      </c>
      <c r="H138" s="15">
        <f>IF(SUM(D138:G138) &gt; 0,SUM(D138:G138),"")</f>
        <v>38</v>
      </c>
      <c r="I138" s="15" t="str">
        <f>IF(H138&gt;100,"",IF(H138&gt;=84.95,"A+",IF(H138&gt;=79.95,"A",IF(H138&gt;=74.95,"B+",IF(H138&gt;=69.95,"B",IF(H138&gt;=64.95,"C+",IF(H138&gt;=59.95,"C",IF(H138&gt;=54.95,"D+",IF(H138&gt;=49.95,"D",IF(H138&gt;0,"F",""))))))))))</f>
        <v>F</v>
      </c>
    </row>
    <row r="139" spans="1:9" x14ac:dyDescent="0.2">
      <c r="A139" s="5">
        <v>132</v>
      </c>
      <c r="B139" s="5" t="s">
        <v>288</v>
      </c>
      <c r="C139" s="5" t="s">
        <v>289</v>
      </c>
      <c r="D139" s="22">
        <v>5</v>
      </c>
      <c r="E139" s="22">
        <v>6</v>
      </c>
      <c r="F139" s="22">
        <v>14</v>
      </c>
      <c r="G139" s="22">
        <v>13</v>
      </c>
      <c r="H139" s="15">
        <f>IF(SUM(D139:G139) &gt; 0,SUM(D139:G139),"")</f>
        <v>38</v>
      </c>
      <c r="I139" s="15" t="str">
        <f>IF(H139&gt;100,"",IF(H139&gt;=84.95,"A+",IF(H139&gt;=79.95,"A",IF(H139&gt;=74.95,"B+",IF(H139&gt;=69.95,"B",IF(H139&gt;=64.95,"C+",IF(H139&gt;=59.95,"C",IF(H139&gt;=54.95,"D+",IF(H139&gt;=49.95,"D",IF(H139&gt;0,"F",""))))))))))</f>
        <v>F</v>
      </c>
    </row>
    <row r="140" spans="1:9" x14ac:dyDescent="0.2">
      <c r="A140" s="5">
        <v>133</v>
      </c>
      <c r="B140" s="5" t="s">
        <v>290</v>
      </c>
      <c r="C140" s="5" t="s">
        <v>291</v>
      </c>
      <c r="D140" s="22">
        <v>7</v>
      </c>
      <c r="E140" s="22">
        <v>5</v>
      </c>
      <c r="F140" s="22">
        <v>16</v>
      </c>
      <c r="G140" s="22">
        <v>14</v>
      </c>
      <c r="H140" s="15">
        <f>IF(SUM(D140:G140) &gt; 0,SUM(D140:G140),"")</f>
        <v>42</v>
      </c>
      <c r="I140" s="15" t="str">
        <f>IF(H140&gt;100,"",IF(H140&gt;=84.95,"A+",IF(H140&gt;=79.95,"A",IF(H140&gt;=74.95,"B+",IF(H140&gt;=69.95,"B",IF(H140&gt;=64.95,"C+",IF(H140&gt;=59.95,"C",IF(H140&gt;=54.95,"D+",IF(H140&gt;=49.95,"D",IF(H140&gt;0,"F",""))))))))))</f>
        <v>F</v>
      </c>
    </row>
    <row r="141" spans="1:9" x14ac:dyDescent="0.2">
      <c r="A141" s="5">
        <v>134</v>
      </c>
      <c r="B141" s="5" t="s">
        <v>292</v>
      </c>
      <c r="C141" s="5" t="s">
        <v>293</v>
      </c>
      <c r="D141" s="22">
        <v>6</v>
      </c>
      <c r="E141" s="22">
        <v>8</v>
      </c>
      <c r="F141" s="22">
        <v>16</v>
      </c>
      <c r="G141" s="22">
        <v>22</v>
      </c>
      <c r="H141" s="15">
        <f>IF(SUM(D141:G141) &gt; 0,SUM(D141:G141),"")</f>
        <v>52</v>
      </c>
      <c r="I141" s="15" t="str">
        <f>IF(H141&gt;100,"",IF(H141&gt;=84.95,"A+",IF(H141&gt;=79.95,"A",IF(H141&gt;=74.95,"B+",IF(H141&gt;=69.95,"B",IF(H141&gt;=64.95,"C+",IF(H141&gt;=59.95,"C",IF(H141&gt;=54.95,"D+",IF(H141&gt;=49.95,"D",IF(H141&gt;0,"F",""))))))))))</f>
        <v>D</v>
      </c>
    </row>
    <row r="142" spans="1:9" x14ac:dyDescent="0.2">
      <c r="A142" s="5">
        <v>135</v>
      </c>
      <c r="B142" s="5" t="s">
        <v>294</v>
      </c>
      <c r="C142" s="5" t="s">
        <v>295</v>
      </c>
      <c r="D142" s="22">
        <v>7</v>
      </c>
      <c r="E142" s="22">
        <v>7</v>
      </c>
      <c r="F142" s="22">
        <v>18</v>
      </c>
      <c r="G142" s="22">
        <v>28</v>
      </c>
      <c r="H142" s="15">
        <f>IF(SUM(D142:G142) &gt; 0,SUM(D142:G142),"")</f>
        <v>60</v>
      </c>
      <c r="I142" s="15" t="str">
        <f>IF(H142&gt;100,"",IF(H142&gt;=84.95,"A+",IF(H142&gt;=79.95,"A",IF(H142&gt;=74.95,"B+",IF(H142&gt;=69.95,"B",IF(H142&gt;=64.95,"C+",IF(H142&gt;=59.95,"C",IF(H142&gt;=54.95,"D+",IF(H142&gt;=49.95,"D",IF(H142&gt;0,"F",""))))))))))</f>
        <v>C</v>
      </c>
    </row>
    <row r="143" spans="1:9" x14ac:dyDescent="0.2">
      <c r="A143" s="5">
        <v>136</v>
      </c>
      <c r="B143" s="5" t="s">
        <v>296</v>
      </c>
      <c r="C143" s="5" t="s">
        <v>297</v>
      </c>
      <c r="D143" s="22">
        <v>9</v>
      </c>
      <c r="E143" s="22">
        <v>9</v>
      </c>
      <c r="F143" s="22">
        <v>16</v>
      </c>
      <c r="G143" s="22">
        <v>41</v>
      </c>
      <c r="H143" s="15">
        <f>IF(SUM(D143:G143) &gt; 0,SUM(D143:G143),"")</f>
        <v>75</v>
      </c>
      <c r="I143" s="15" t="str">
        <f>IF(H143&gt;100,"",IF(H143&gt;=84.95,"A+",IF(H143&gt;=79.95,"A",IF(H143&gt;=74.95,"B+",IF(H143&gt;=69.95,"B",IF(H143&gt;=64.95,"C+",IF(H143&gt;=59.95,"C",IF(H143&gt;=54.95,"D+",IF(H143&gt;=49.95,"D",IF(H143&gt;0,"F",""))))))))))</f>
        <v>B+</v>
      </c>
    </row>
    <row r="144" spans="1:9" x14ac:dyDescent="0.2">
      <c r="A144" s="5">
        <v>137</v>
      </c>
      <c r="B144" s="5" t="s">
        <v>298</v>
      </c>
      <c r="C144" s="5" t="s">
        <v>299</v>
      </c>
      <c r="D144" s="22">
        <v>6</v>
      </c>
      <c r="E144" s="22">
        <v>6</v>
      </c>
      <c r="F144" s="22">
        <v>18</v>
      </c>
      <c r="G144" s="22">
        <v>27</v>
      </c>
      <c r="H144" s="15">
        <f>IF(SUM(D144:G144) &gt; 0,SUM(D144:G144),"")</f>
        <v>57</v>
      </c>
      <c r="I144" s="15" t="str">
        <f>IF(H144&gt;100,"",IF(H144&gt;=84.95,"A+",IF(H144&gt;=79.95,"A",IF(H144&gt;=74.95,"B+",IF(H144&gt;=69.95,"B",IF(H144&gt;=64.95,"C+",IF(H144&gt;=59.95,"C",IF(H144&gt;=54.95,"D+",IF(H144&gt;=49.95,"D",IF(H144&gt;0,"F",""))))))))))</f>
        <v>D+</v>
      </c>
    </row>
    <row r="145" spans="1:9" x14ac:dyDescent="0.2">
      <c r="A145" s="5">
        <v>138</v>
      </c>
      <c r="B145" s="5" t="s">
        <v>300</v>
      </c>
      <c r="C145" s="5" t="s">
        <v>301</v>
      </c>
      <c r="D145" s="22">
        <v>5</v>
      </c>
      <c r="E145" s="22">
        <v>5</v>
      </c>
      <c r="F145" s="22">
        <v>18</v>
      </c>
      <c r="G145" s="22">
        <v>13</v>
      </c>
      <c r="H145" s="15">
        <f>IF(SUM(D145:G145) &gt; 0,SUM(D145:G145),"")</f>
        <v>41</v>
      </c>
      <c r="I145" s="15" t="str">
        <f>IF(H145&gt;100,"",IF(H145&gt;=84.95,"A+",IF(H145&gt;=79.95,"A",IF(H145&gt;=74.95,"B+",IF(H145&gt;=69.95,"B",IF(H145&gt;=64.95,"C+",IF(H145&gt;=59.95,"C",IF(H145&gt;=54.95,"D+",IF(H145&gt;=49.95,"D",IF(H145&gt;0,"F",""))))))))))</f>
        <v>F</v>
      </c>
    </row>
    <row r="146" spans="1:9" x14ac:dyDescent="0.2">
      <c r="A146" s="5">
        <v>139</v>
      </c>
      <c r="B146" s="5" t="s">
        <v>302</v>
      </c>
      <c r="C146" s="5" t="s">
        <v>303</v>
      </c>
      <c r="D146" s="22">
        <v>8</v>
      </c>
      <c r="E146" s="22">
        <v>7</v>
      </c>
      <c r="F146" s="22">
        <v>16</v>
      </c>
      <c r="G146" s="22">
        <v>45</v>
      </c>
      <c r="H146" s="15">
        <f>IF(SUM(D146:G146) &gt; 0,SUM(D146:G146),"")</f>
        <v>76</v>
      </c>
      <c r="I146" s="15" t="str">
        <f>IF(H146&gt;100,"",IF(H146&gt;=84.95,"A+",IF(H146&gt;=79.95,"A",IF(H146&gt;=74.95,"B+",IF(H146&gt;=69.95,"B",IF(H146&gt;=64.95,"C+",IF(H146&gt;=59.95,"C",IF(H146&gt;=54.95,"D+",IF(H146&gt;=49.95,"D",IF(H146&gt;0,"F",""))))))))))</f>
        <v>B+</v>
      </c>
    </row>
    <row r="147" spans="1:9" x14ac:dyDescent="0.2">
      <c r="A147" s="5">
        <v>140</v>
      </c>
      <c r="B147" s="5" t="s">
        <v>304</v>
      </c>
      <c r="C147" s="5" t="s">
        <v>305</v>
      </c>
      <c r="D147" s="22">
        <v>7</v>
      </c>
      <c r="E147" s="22">
        <v>5</v>
      </c>
      <c r="F147" s="22">
        <v>17</v>
      </c>
      <c r="G147" s="22">
        <v>28</v>
      </c>
      <c r="H147" s="15">
        <f>IF(SUM(D147:G147) &gt; 0,SUM(D147:G147),"")</f>
        <v>57</v>
      </c>
      <c r="I147" s="15" t="str">
        <f>IF(H147&gt;100,"",IF(H147&gt;=84.95,"A+",IF(H147&gt;=79.95,"A",IF(H147&gt;=74.95,"B+",IF(H147&gt;=69.95,"B",IF(H147&gt;=64.95,"C+",IF(H147&gt;=59.95,"C",IF(H147&gt;=54.95,"D+",IF(H147&gt;=49.95,"D",IF(H147&gt;0,"F",""))))))))))</f>
        <v>D+</v>
      </c>
    </row>
    <row r="148" spans="1:9" x14ac:dyDescent="0.2">
      <c r="A148" s="5">
        <v>141</v>
      </c>
      <c r="B148" s="5" t="s">
        <v>306</v>
      </c>
      <c r="C148" s="5" t="s">
        <v>307</v>
      </c>
      <c r="D148" s="22">
        <v>5</v>
      </c>
      <c r="E148" s="22">
        <v>4</v>
      </c>
      <c r="F148" s="22">
        <v>15</v>
      </c>
      <c r="G148" s="22">
        <v>10</v>
      </c>
      <c r="H148" s="15">
        <f>IF(SUM(D148:G148) &gt; 0,SUM(D148:G148),"")</f>
        <v>34</v>
      </c>
      <c r="I148" s="15" t="str">
        <f>IF(H148&gt;100,"",IF(H148&gt;=84.95,"A+",IF(H148&gt;=79.95,"A",IF(H148&gt;=74.95,"B+",IF(H148&gt;=69.95,"B",IF(H148&gt;=64.95,"C+",IF(H148&gt;=59.95,"C",IF(H148&gt;=54.95,"D+",IF(H148&gt;=49.95,"D",IF(H148&gt;0,"F",""))))))))))</f>
        <v>F</v>
      </c>
    </row>
    <row r="149" spans="1:9" x14ac:dyDescent="0.2">
      <c r="A149" s="5">
        <v>142</v>
      </c>
      <c r="B149" s="5" t="s">
        <v>308</v>
      </c>
      <c r="C149" s="5" t="s">
        <v>309</v>
      </c>
      <c r="D149" s="22">
        <v>7</v>
      </c>
      <c r="E149" s="22">
        <v>6</v>
      </c>
      <c r="F149" s="22">
        <v>16</v>
      </c>
      <c r="G149" s="22">
        <v>29</v>
      </c>
      <c r="H149" s="15">
        <f>IF(SUM(D149:G149) &gt; 0,SUM(D149:G149),"")</f>
        <v>58</v>
      </c>
      <c r="I149" s="15" t="str">
        <f>IF(H149&gt;100,"",IF(H149&gt;=84.95,"A+",IF(H149&gt;=79.95,"A",IF(H149&gt;=74.95,"B+",IF(H149&gt;=69.95,"B",IF(H149&gt;=64.95,"C+",IF(H149&gt;=59.95,"C",IF(H149&gt;=54.95,"D+",IF(H149&gt;=49.95,"D",IF(H149&gt;0,"F",""))))))))))</f>
        <v>D+</v>
      </c>
    </row>
    <row r="150" spans="1:9" x14ac:dyDescent="0.2">
      <c r="A150" s="5">
        <v>143</v>
      </c>
      <c r="B150" s="5" t="s">
        <v>310</v>
      </c>
      <c r="C150" s="5" t="s">
        <v>311</v>
      </c>
      <c r="D150" s="22">
        <v>8</v>
      </c>
      <c r="E150" s="22">
        <v>7</v>
      </c>
      <c r="F150" s="22">
        <v>14</v>
      </c>
      <c r="G150" s="22">
        <v>23</v>
      </c>
      <c r="H150" s="15">
        <f>IF(SUM(D150:G150) &gt; 0,SUM(D150:G150),"")</f>
        <v>52</v>
      </c>
      <c r="I150" s="15" t="str">
        <f>IF(H150&gt;100,"",IF(H150&gt;=84.95,"A+",IF(H150&gt;=79.95,"A",IF(H150&gt;=74.95,"B+",IF(H150&gt;=69.95,"B",IF(H150&gt;=64.95,"C+",IF(H150&gt;=59.95,"C",IF(H150&gt;=54.95,"D+",IF(H150&gt;=49.95,"D",IF(H150&gt;0,"F",""))))))))))</f>
        <v>D</v>
      </c>
    </row>
    <row r="151" spans="1:9" x14ac:dyDescent="0.2">
      <c r="A151" s="5">
        <v>144</v>
      </c>
      <c r="B151" s="5" t="s">
        <v>312</v>
      </c>
      <c r="C151" s="5" t="s">
        <v>313</v>
      </c>
      <c r="D151" s="22">
        <v>7</v>
      </c>
      <c r="E151" s="22">
        <v>8</v>
      </c>
      <c r="F151" s="22">
        <v>16</v>
      </c>
      <c r="G151" s="22">
        <v>39</v>
      </c>
      <c r="H151" s="15">
        <f>IF(SUM(D151:G151) &gt; 0,SUM(D151:G151),"")</f>
        <v>70</v>
      </c>
      <c r="I151" s="15" t="str">
        <f>IF(H151&gt;100,"",IF(H151&gt;=84.95,"A+",IF(H151&gt;=79.95,"A",IF(H151&gt;=74.95,"B+",IF(H151&gt;=69.95,"B",IF(H151&gt;=64.95,"C+",IF(H151&gt;=59.95,"C",IF(H151&gt;=54.95,"D+",IF(H151&gt;=49.95,"D",IF(H151&gt;0,"F",""))))))))))</f>
        <v>B</v>
      </c>
    </row>
    <row r="152" spans="1:9" x14ac:dyDescent="0.2">
      <c r="A152" s="5">
        <v>145</v>
      </c>
      <c r="B152" s="5" t="s">
        <v>314</v>
      </c>
      <c r="C152" s="5" t="s">
        <v>315</v>
      </c>
      <c r="D152" s="22">
        <v>8</v>
      </c>
      <c r="E152" s="22">
        <v>9</v>
      </c>
      <c r="F152" s="22">
        <v>18</v>
      </c>
      <c r="G152" s="22">
        <v>40</v>
      </c>
      <c r="H152" s="15">
        <f>IF(SUM(D152:G152) &gt; 0,SUM(D152:G152),"")</f>
        <v>75</v>
      </c>
      <c r="I152" s="15" t="str">
        <f>IF(H152&gt;100,"",IF(H152&gt;=84.95,"A+",IF(H152&gt;=79.95,"A",IF(H152&gt;=74.95,"B+",IF(H152&gt;=69.95,"B",IF(H152&gt;=64.95,"C+",IF(H152&gt;=59.95,"C",IF(H152&gt;=54.95,"D+",IF(H152&gt;=49.95,"D",IF(H152&gt;0,"F",""))))))))))</f>
        <v>B+</v>
      </c>
    </row>
    <row r="153" spans="1:9" x14ac:dyDescent="0.2">
      <c r="A153" s="5">
        <v>146</v>
      </c>
      <c r="B153" s="5" t="s">
        <v>316</v>
      </c>
      <c r="C153" s="5" t="s">
        <v>317</v>
      </c>
      <c r="D153" s="22">
        <v>6</v>
      </c>
      <c r="E153" s="22">
        <v>7</v>
      </c>
      <c r="F153" s="22">
        <v>18</v>
      </c>
      <c r="G153" s="22">
        <v>26</v>
      </c>
      <c r="H153" s="15">
        <f>IF(SUM(D153:G153) &gt; 0,SUM(D153:G153),"")</f>
        <v>57</v>
      </c>
      <c r="I153" s="15" t="str">
        <f>IF(H153&gt;100,"",IF(H153&gt;=84.95,"A+",IF(H153&gt;=79.95,"A",IF(H153&gt;=74.95,"B+",IF(H153&gt;=69.95,"B",IF(H153&gt;=64.95,"C+",IF(H153&gt;=59.95,"C",IF(H153&gt;=54.95,"D+",IF(H153&gt;=49.95,"D",IF(H153&gt;0,"F",""))))))))))</f>
        <v>D+</v>
      </c>
    </row>
    <row r="154" spans="1:9" x14ac:dyDescent="0.2">
      <c r="A154" s="5">
        <v>147</v>
      </c>
      <c r="B154" s="5" t="s">
        <v>318</v>
      </c>
      <c r="C154" s="5" t="s">
        <v>319</v>
      </c>
      <c r="D154" s="22">
        <v>8</v>
      </c>
      <c r="E154" s="22">
        <v>7</v>
      </c>
      <c r="F154" s="22">
        <v>17</v>
      </c>
      <c r="G154" s="22">
        <v>40</v>
      </c>
      <c r="H154" s="15">
        <f>IF(SUM(D154:G154) &gt; 0,SUM(D154:G154),"")</f>
        <v>72</v>
      </c>
      <c r="I154" s="15" t="str">
        <f>IF(H154&gt;100,"",IF(H154&gt;=84.95,"A+",IF(H154&gt;=79.95,"A",IF(H154&gt;=74.95,"B+",IF(H154&gt;=69.95,"B",IF(H154&gt;=64.95,"C+",IF(H154&gt;=59.95,"C",IF(H154&gt;=54.95,"D+",IF(H154&gt;=49.95,"D",IF(H154&gt;0,"F",""))))))))))</f>
        <v>B</v>
      </c>
    </row>
    <row r="155" spans="1:9" x14ac:dyDescent="0.2">
      <c r="A155" s="5">
        <v>148</v>
      </c>
      <c r="B155" s="5" t="s">
        <v>320</v>
      </c>
      <c r="C155" s="5" t="s">
        <v>321</v>
      </c>
      <c r="D155" s="22">
        <v>8</v>
      </c>
      <c r="E155" s="22">
        <v>8</v>
      </c>
      <c r="F155" s="22">
        <v>18</v>
      </c>
      <c r="G155" s="22">
        <v>46</v>
      </c>
      <c r="H155" s="15">
        <f>IF(SUM(D155:G155) &gt; 0,SUM(D155:G155),"")</f>
        <v>80</v>
      </c>
      <c r="I155" s="15" t="str">
        <f>IF(H155&gt;100,"",IF(H155&gt;=84.95,"A+",IF(H155&gt;=79.95,"A",IF(H155&gt;=74.95,"B+",IF(H155&gt;=69.95,"B",IF(H155&gt;=64.95,"C+",IF(H155&gt;=59.95,"C",IF(H155&gt;=54.95,"D+",IF(H155&gt;=49.95,"D",IF(H155&gt;0,"F",""))))))))))</f>
        <v>A</v>
      </c>
    </row>
    <row r="156" spans="1:9" x14ac:dyDescent="0.2">
      <c r="A156" s="5">
        <v>149</v>
      </c>
      <c r="B156" s="5" t="s">
        <v>322</v>
      </c>
      <c r="C156" s="5" t="s">
        <v>323</v>
      </c>
      <c r="D156" s="22">
        <v>6</v>
      </c>
      <c r="E156" s="22">
        <v>9</v>
      </c>
      <c r="F156" s="22">
        <v>18</v>
      </c>
      <c r="G156" s="22">
        <v>37</v>
      </c>
      <c r="H156" s="15">
        <f>IF(SUM(D156:G156) &gt; 0,SUM(D156:G156),"")</f>
        <v>70</v>
      </c>
      <c r="I156" s="15" t="str">
        <f>IF(H156&gt;100,"",IF(H156&gt;=84.95,"A+",IF(H156&gt;=79.95,"A",IF(H156&gt;=74.95,"B+",IF(H156&gt;=69.95,"B",IF(H156&gt;=64.95,"C+",IF(H156&gt;=59.95,"C",IF(H156&gt;=54.95,"D+",IF(H156&gt;=49.95,"D",IF(H156&gt;0,"F",""))))))))))</f>
        <v>B</v>
      </c>
    </row>
    <row r="157" spans="1:9" x14ac:dyDescent="0.2">
      <c r="A157" s="5">
        <v>150</v>
      </c>
      <c r="B157" s="5" t="s">
        <v>324</v>
      </c>
      <c r="C157" s="5" t="s">
        <v>325</v>
      </c>
      <c r="D157" s="22">
        <v>7</v>
      </c>
      <c r="E157" s="22">
        <v>8</v>
      </c>
      <c r="F157" s="22">
        <v>16</v>
      </c>
      <c r="G157" s="22">
        <v>35</v>
      </c>
      <c r="H157" s="15">
        <f>IF(SUM(D157:G157) &gt; 0,SUM(D157:G157),"")</f>
        <v>66</v>
      </c>
      <c r="I157" s="15" t="str">
        <f>IF(H157&gt;100,"",IF(H157&gt;=84.95,"A+",IF(H157&gt;=79.95,"A",IF(H157&gt;=74.95,"B+",IF(H157&gt;=69.95,"B",IF(H157&gt;=64.95,"C+",IF(H157&gt;=59.95,"C",IF(H157&gt;=54.95,"D+",IF(H157&gt;=49.95,"D",IF(H157&gt;0,"F",""))))))))))</f>
        <v>C+</v>
      </c>
    </row>
    <row r="158" spans="1:9" x14ac:dyDescent="0.2">
      <c r="A158" s="5">
        <v>151</v>
      </c>
      <c r="B158" s="5" t="s">
        <v>326</v>
      </c>
      <c r="C158" s="5" t="s">
        <v>327</v>
      </c>
      <c r="D158" s="22">
        <v>8</v>
      </c>
      <c r="E158" s="22">
        <v>6</v>
      </c>
      <c r="F158" s="22">
        <v>18</v>
      </c>
      <c r="G158" s="22">
        <v>31</v>
      </c>
      <c r="H158" s="15">
        <f>IF(SUM(D158:G158) &gt; 0,SUM(D158:G158),"")</f>
        <v>63</v>
      </c>
      <c r="I158" s="15" t="str">
        <f>IF(H158&gt;100,"",IF(H158&gt;=84.95,"A+",IF(H158&gt;=79.95,"A",IF(H158&gt;=74.95,"B+",IF(H158&gt;=69.95,"B",IF(H158&gt;=64.95,"C+",IF(H158&gt;=59.95,"C",IF(H158&gt;=54.95,"D+",IF(H158&gt;=49.95,"D",IF(H158&gt;0,"F",""))))))))))</f>
        <v>C</v>
      </c>
    </row>
    <row r="159" spans="1:9" x14ac:dyDescent="0.2">
      <c r="A159" s="5">
        <v>152</v>
      </c>
      <c r="B159" s="5" t="s">
        <v>328</v>
      </c>
      <c r="C159" s="5" t="s">
        <v>329</v>
      </c>
      <c r="D159" s="22">
        <v>7</v>
      </c>
      <c r="E159" s="22">
        <v>6</v>
      </c>
      <c r="F159" s="22">
        <v>15</v>
      </c>
      <c r="G159" s="22">
        <v>38</v>
      </c>
      <c r="H159" s="15">
        <f>IF(SUM(D159:G159) &gt; 0,SUM(D159:G159),"")</f>
        <v>66</v>
      </c>
      <c r="I159" s="15" t="str">
        <f>IF(H159&gt;100,"",IF(H159&gt;=84.95,"A+",IF(H159&gt;=79.95,"A",IF(H159&gt;=74.95,"B+",IF(H159&gt;=69.95,"B",IF(H159&gt;=64.95,"C+",IF(H159&gt;=59.95,"C",IF(H159&gt;=54.95,"D+",IF(H159&gt;=49.95,"D",IF(H159&gt;0,"F",""))))))))))</f>
        <v>C+</v>
      </c>
    </row>
    <row r="160" spans="1:9" x14ac:dyDescent="0.2">
      <c r="A160" s="5">
        <v>153</v>
      </c>
      <c r="B160" s="5" t="s">
        <v>330</v>
      </c>
      <c r="C160" s="5" t="s">
        <v>331</v>
      </c>
      <c r="D160" s="22">
        <v>8</v>
      </c>
      <c r="E160" s="22">
        <v>6</v>
      </c>
      <c r="F160" s="22">
        <v>15</v>
      </c>
      <c r="G160" s="22">
        <v>46</v>
      </c>
      <c r="H160" s="15">
        <f>IF(SUM(D160:G160) &gt; 0,SUM(D160:G160),"")</f>
        <v>75</v>
      </c>
      <c r="I160" s="15" t="str">
        <f>IF(H160&gt;100,"",IF(H160&gt;=84.95,"A+",IF(H160&gt;=79.95,"A",IF(H160&gt;=74.95,"B+",IF(H160&gt;=69.95,"B",IF(H160&gt;=64.95,"C+",IF(H160&gt;=59.95,"C",IF(H160&gt;=54.95,"D+",IF(H160&gt;=49.95,"D",IF(H160&gt;0,"F",""))))))))))</f>
        <v>B+</v>
      </c>
    </row>
    <row r="161" spans="1:9" x14ac:dyDescent="0.2">
      <c r="A161" s="5">
        <v>154</v>
      </c>
      <c r="B161" s="5" t="s">
        <v>332</v>
      </c>
      <c r="C161" s="5" t="s">
        <v>333</v>
      </c>
      <c r="D161" s="22">
        <v>7</v>
      </c>
      <c r="E161" s="22">
        <v>8</v>
      </c>
      <c r="F161" s="22">
        <v>16</v>
      </c>
      <c r="G161" s="22">
        <v>20</v>
      </c>
      <c r="H161" s="15">
        <f>IF(SUM(D161:G161) &gt; 0,SUM(D161:G161),"")</f>
        <v>51</v>
      </c>
      <c r="I161" s="15" t="str">
        <f>IF(H161&gt;100,"",IF(H161&gt;=84.95,"A+",IF(H161&gt;=79.95,"A",IF(H161&gt;=74.95,"B+",IF(H161&gt;=69.95,"B",IF(H161&gt;=64.95,"C+",IF(H161&gt;=59.95,"C",IF(H161&gt;=54.95,"D+",IF(H161&gt;=49.95,"D",IF(H161&gt;0,"F",""))))))))))</f>
        <v>D</v>
      </c>
    </row>
    <row r="162" spans="1:9" x14ac:dyDescent="0.2">
      <c r="A162" s="5">
        <v>155</v>
      </c>
      <c r="B162" s="5" t="s">
        <v>334</v>
      </c>
      <c r="C162" s="5" t="s">
        <v>335</v>
      </c>
      <c r="D162" s="22">
        <v>8</v>
      </c>
      <c r="E162" s="22">
        <v>8</v>
      </c>
      <c r="F162" s="22">
        <v>18</v>
      </c>
      <c r="G162" s="22">
        <v>42</v>
      </c>
      <c r="H162" s="15">
        <f>IF(SUM(D162:G162) &gt; 0,SUM(D162:G162),"")</f>
        <v>76</v>
      </c>
      <c r="I162" s="15" t="str">
        <f>IF(H162&gt;100,"",IF(H162&gt;=84.95,"A+",IF(H162&gt;=79.95,"A",IF(H162&gt;=74.95,"B+",IF(H162&gt;=69.95,"B",IF(H162&gt;=64.95,"C+",IF(H162&gt;=59.95,"C",IF(H162&gt;=54.95,"D+",IF(H162&gt;=49.95,"D",IF(H162&gt;0,"F",""))))))))))</f>
        <v>B+</v>
      </c>
    </row>
    <row r="163" spans="1:9" x14ac:dyDescent="0.2">
      <c r="A163" s="5">
        <v>156</v>
      </c>
      <c r="B163" s="5" t="s">
        <v>336</v>
      </c>
      <c r="C163" s="5" t="s">
        <v>337</v>
      </c>
      <c r="D163" s="22">
        <v>7</v>
      </c>
      <c r="E163" s="22">
        <v>9</v>
      </c>
      <c r="F163" s="22">
        <v>16</v>
      </c>
      <c r="G163" s="22">
        <v>46</v>
      </c>
      <c r="H163" s="15">
        <f>IF(SUM(D163:G163) &gt; 0,SUM(D163:G163),"")</f>
        <v>78</v>
      </c>
      <c r="I163" s="15" t="str">
        <f>IF(H163&gt;100,"",IF(H163&gt;=84.95,"A+",IF(H163&gt;=79.95,"A",IF(H163&gt;=74.95,"B+",IF(H163&gt;=69.95,"B",IF(H163&gt;=64.95,"C+",IF(H163&gt;=59.95,"C",IF(H163&gt;=54.95,"D+",IF(H163&gt;=49.95,"D",IF(H163&gt;0,"F",""))))))))))</f>
        <v>B+</v>
      </c>
    </row>
    <row r="164" spans="1:9" x14ac:dyDescent="0.2">
      <c r="A164" s="5">
        <v>157</v>
      </c>
      <c r="B164" s="5" t="s">
        <v>338</v>
      </c>
      <c r="C164" s="5" t="s">
        <v>339</v>
      </c>
      <c r="D164" s="22">
        <v>7</v>
      </c>
      <c r="E164" s="22">
        <v>7</v>
      </c>
      <c r="F164" s="22">
        <v>17</v>
      </c>
      <c r="G164" s="22">
        <v>32</v>
      </c>
      <c r="H164" s="15">
        <f>IF(SUM(D164:G164) &gt; 0,SUM(D164:G164),"")</f>
        <v>63</v>
      </c>
      <c r="I164" s="15" t="str">
        <f>IF(H164&gt;100,"",IF(H164&gt;=84.95,"A+",IF(H164&gt;=79.95,"A",IF(H164&gt;=74.95,"B+",IF(H164&gt;=69.95,"B",IF(H164&gt;=64.95,"C+",IF(H164&gt;=59.95,"C",IF(H164&gt;=54.95,"D+",IF(H164&gt;=49.95,"D",IF(H164&gt;0,"F",""))))))))))</f>
        <v>C</v>
      </c>
    </row>
    <row r="165" spans="1:9" x14ac:dyDescent="0.2">
      <c r="A165" s="5">
        <v>158</v>
      </c>
      <c r="B165" s="5" t="s">
        <v>340</v>
      </c>
      <c r="C165" s="5" t="s">
        <v>341</v>
      </c>
      <c r="D165" s="22">
        <v>8</v>
      </c>
      <c r="E165" s="22">
        <v>6</v>
      </c>
      <c r="F165" s="22">
        <v>16</v>
      </c>
      <c r="G165" s="22">
        <v>32</v>
      </c>
      <c r="H165" s="15">
        <f>IF(SUM(D165:G165) &gt; 0,SUM(D165:G165),"")</f>
        <v>62</v>
      </c>
      <c r="I165" s="15" t="str">
        <f>IF(H165&gt;100,"",IF(H165&gt;=84.95,"A+",IF(H165&gt;=79.95,"A",IF(H165&gt;=74.95,"B+",IF(H165&gt;=69.95,"B",IF(H165&gt;=64.95,"C+",IF(H165&gt;=59.95,"C",IF(H165&gt;=54.95,"D+",IF(H165&gt;=49.95,"D",IF(H165&gt;0,"F",""))))))))))</f>
        <v>C</v>
      </c>
    </row>
    <row r="166" spans="1:9" x14ac:dyDescent="0.2">
      <c r="A166" s="5">
        <v>159</v>
      </c>
      <c r="B166" s="5" t="s">
        <v>342</v>
      </c>
      <c r="C166" s="5" t="s">
        <v>343</v>
      </c>
      <c r="D166" s="22">
        <v>9</v>
      </c>
      <c r="E166" s="22">
        <v>8</v>
      </c>
      <c r="F166" s="22">
        <v>16</v>
      </c>
      <c r="G166" s="22">
        <v>17</v>
      </c>
      <c r="H166" s="15">
        <f>IF(SUM(D166:G166) &gt; 0,SUM(D166:G166),"")</f>
        <v>50</v>
      </c>
      <c r="I166" s="15" t="str">
        <f>IF(H166&gt;100,"",IF(H166&gt;=84.95,"A+",IF(H166&gt;=79.95,"A",IF(H166&gt;=74.95,"B+",IF(H166&gt;=69.95,"B",IF(H166&gt;=64.95,"C+",IF(H166&gt;=59.95,"C",IF(H166&gt;=54.95,"D+",IF(H166&gt;=49.95,"D",IF(H166&gt;0,"F",""))))))))))</f>
        <v>D</v>
      </c>
    </row>
    <row r="167" spans="1:9" x14ac:dyDescent="0.2">
      <c r="A167" s="5">
        <v>160</v>
      </c>
      <c r="B167" s="5" t="s">
        <v>344</v>
      </c>
      <c r="C167" s="5" t="s">
        <v>345</v>
      </c>
      <c r="D167" s="22">
        <v>8</v>
      </c>
      <c r="E167" s="22">
        <v>7</v>
      </c>
      <c r="F167" s="22">
        <v>14</v>
      </c>
      <c r="G167" s="22">
        <v>41</v>
      </c>
      <c r="H167" s="15">
        <f>IF(SUM(D167:G167) &gt; 0,SUM(D167:G167),"")</f>
        <v>70</v>
      </c>
      <c r="I167" s="15" t="str">
        <f>IF(H167&gt;100,"",IF(H167&gt;=84.95,"A+",IF(H167&gt;=79.95,"A",IF(H167&gt;=74.95,"B+",IF(H167&gt;=69.95,"B",IF(H167&gt;=64.95,"C+",IF(H167&gt;=59.95,"C",IF(H167&gt;=54.95,"D+",IF(H167&gt;=49.95,"D",IF(H167&gt;0,"F",""))))))))))</f>
        <v>B</v>
      </c>
    </row>
    <row r="168" spans="1:9" x14ac:dyDescent="0.2">
      <c r="A168" s="5">
        <v>161</v>
      </c>
      <c r="B168" s="5" t="s">
        <v>346</v>
      </c>
      <c r="C168" s="5" t="s">
        <v>347</v>
      </c>
      <c r="D168" s="22">
        <v>5</v>
      </c>
      <c r="E168" s="22">
        <v>7</v>
      </c>
      <c r="F168" s="22">
        <v>16</v>
      </c>
      <c r="G168" s="22">
        <v>25</v>
      </c>
      <c r="H168" s="15">
        <f>IF(SUM(D168:G168) &gt; 0,SUM(D168:G168),"")</f>
        <v>53</v>
      </c>
      <c r="I168" s="15" t="str">
        <f>IF(H168&gt;100,"",IF(H168&gt;=84.95,"A+",IF(H168&gt;=79.95,"A",IF(H168&gt;=74.95,"B+",IF(H168&gt;=69.95,"B",IF(H168&gt;=64.95,"C+",IF(H168&gt;=59.95,"C",IF(H168&gt;=54.95,"D+",IF(H168&gt;=49.95,"D",IF(H168&gt;0,"F",""))))))))))</f>
        <v>D</v>
      </c>
    </row>
    <row r="169" spans="1:9" x14ac:dyDescent="0.2">
      <c r="A169" s="5">
        <v>162</v>
      </c>
      <c r="B169" s="5" t="s">
        <v>348</v>
      </c>
      <c r="C169" s="5" t="s">
        <v>349</v>
      </c>
      <c r="D169" s="22">
        <v>5</v>
      </c>
      <c r="E169" s="22">
        <v>4</v>
      </c>
      <c r="F169" s="22">
        <v>14</v>
      </c>
      <c r="G169" s="22">
        <v>1</v>
      </c>
      <c r="H169" s="15">
        <f>IF(SUM(D169:G169) &gt; 0,SUM(D169:G169),"")</f>
        <v>24</v>
      </c>
      <c r="I169" s="15" t="str">
        <f>IF(H169&gt;100,"",IF(H169&gt;=84.95,"A+",IF(H169&gt;=79.95,"A",IF(H169&gt;=74.95,"B+",IF(H169&gt;=69.95,"B",IF(H169&gt;=64.95,"C+",IF(H169&gt;=59.95,"C",IF(H169&gt;=54.95,"D+",IF(H169&gt;=49.95,"D",IF(H169&gt;0,"F",""))))))))))</f>
        <v>F</v>
      </c>
    </row>
    <row r="170" spans="1:9" x14ac:dyDescent="0.2">
      <c r="A170" s="5">
        <v>163</v>
      </c>
      <c r="B170" s="5" t="s">
        <v>350</v>
      </c>
      <c r="C170" s="5" t="s">
        <v>351</v>
      </c>
      <c r="D170" s="22">
        <v>7</v>
      </c>
      <c r="E170" s="22">
        <v>5</v>
      </c>
      <c r="F170" s="22">
        <v>15</v>
      </c>
      <c r="G170" s="22">
        <v>38</v>
      </c>
      <c r="H170" s="15">
        <f>IF(SUM(D170:G170) &gt; 0,SUM(D170:G170),"")</f>
        <v>65</v>
      </c>
      <c r="I170" s="15" t="str">
        <f>IF(H170&gt;100,"",IF(H170&gt;=84.95,"A+",IF(H170&gt;=79.95,"A",IF(H170&gt;=74.95,"B+",IF(H170&gt;=69.95,"B",IF(H170&gt;=64.95,"C+",IF(H170&gt;=59.95,"C",IF(H170&gt;=54.95,"D+",IF(H170&gt;=49.95,"D",IF(H170&gt;0,"F",""))))))))))</f>
        <v>C+</v>
      </c>
    </row>
    <row r="171" spans="1:9" x14ac:dyDescent="0.2">
      <c r="A171" s="5">
        <v>164</v>
      </c>
      <c r="B171" s="5" t="s">
        <v>352</v>
      </c>
      <c r="C171" s="5" t="s">
        <v>353</v>
      </c>
      <c r="D171" s="22">
        <v>9</v>
      </c>
      <c r="E171" s="22">
        <v>9</v>
      </c>
      <c r="F171" s="22">
        <v>16</v>
      </c>
      <c r="G171" s="22">
        <v>41</v>
      </c>
      <c r="H171" s="15">
        <f>IF(SUM(D171:G171) &gt; 0,SUM(D171:G171),"")</f>
        <v>75</v>
      </c>
      <c r="I171" s="15" t="str">
        <f>IF(H171&gt;100,"",IF(H171&gt;=84.95,"A+",IF(H171&gt;=79.95,"A",IF(H171&gt;=74.95,"B+",IF(H171&gt;=69.95,"B",IF(H171&gt;=64.95,"C+",IF(H171&gt;=59.95,"C",IF(H171&gt;=54.95,"D+",IF(H171&gt;=49.95,"D",IF(H171&gt;0,"F",""))))))))))</f>
        <v>B+</v>
      </c>
    </row>
    <row r="172" spans="1:9" x14ac:dyDescent="0.2">
      <c r="A172" s="5">
        <v>165</v>
      </c>
      <c r="B172" s="5" t="s">
        <v>354</v>
      </c>
      <c r="C172" s="5" t="s">
        <v>355</v>
      </c>
      <c r="D172" s="22">
        <v>7</v>
      </c>
      <c r="E172" s="22">
        <v>7</v>
      </c>
      <c r="F172" s="22">
        <v>16</v>
      </c>
      <c r="G172" s="22">
        <v>36</v>
      </c>
      <c r="H172" s="15">
        <f>IF(SUM(D172:G172) &gt; 0,SUM(D172:G172),"")</f>
        <v>66</v>
      </c>
      <c r="I172" s="15" t="str">
        <f>IF(H172&gt;100,"",IF(H172&gt;=84.95,"A+",IF(H172&gt;=79.95,"A",IF(H172&gt;=74.95,"B+",IF(H172&gt;=69.95,"B",IF(H172&gt;=64.95,"C+",IF(H172&gt;=59.95,"C",IF(H172&gt;=54.95,"D+",IF(H172&gt;=49.95,"D",IF(H172&gt;0,"F",""))))))))))</f>
        <v>C+</v>
      </c>
    </row>
    <row r="173" spans="1:9" x14ac:dyDescent="0.2">
      <c r="A173" s="5">
        <v>166</v>
      </c>
      <c r="B173" s="5" t="s">
        <v>356</v>
      </c>
      <c r="C173" s="5" t="s">
        <v>357</v>
      </c>
      <c r="D173" s="22">
        <v>8</v>
      </c>
      <c r="E173" s="22">
        <v>7</v>
      </c>
      <c r="F173" s="22">
        <v>16</v>
      </c>
      <c r="G173" s="22">
        <v>35</v>
      </c>
      <c r="H173" s="15">
        <f>IF(SUM(D173:G173) &gt; 0,SUM(D173:G173),"")</f>
        <v>66</v>
      </c>
      <c r="I173" s="15" t="str">
        <f>IF(H173&gt;100,"",IF(H173&gt;=84.95,"A+",IF(H173&gt;=79.95,"A",IF(H173&gt;=74.95,"B+",IF(H173&gt;=69.95,"B",IF(H173&gt;=64.95,"C+",IF(H173&gt;=59.95,"C",IF(H173&gt;=54.95,"D+",IF(H173&gt;=49.95,"D",IF(H173&gt;0,"F",""))))))))))</f>
        <v>C+</v>
      </c>
    </row>
    <row r="174" spans="1:9" x14ac:dyDescent="0.2">
      <c r="A174" s="5">
        <v>167</v>
      </c>
      <c r="B174" s="5" t="s">
        <v>358</v>
      </c>
      <c r="C174" s="5" t="s">
        <v>359</v>
      </c>
      <c r="D174" s="22">
        <v>9</v>
      </c>
      <c r="E174" s="22">
        <v>7</v>
      </c>
      <c r="F174" s="22">
        <v>15</v>
      </c>
      <c r="G174" s="22">
        <v>39</v>
      </c>
      <c r="H174" s="15">
        <f>IF(SUM(D174:G174) &gt; 0,SUM(D174:G174),"")</f>
        <v>70</v>
      </c>
      <c r="I174" s="15" t="str">
        <f>IF(H174&gt;100,"",IF(H174&gt;=84.95,"A+",IF(H174&gt;=79.95,"A",IF(H174&gt;=74.95,"B+",IF(H174&gt;=69.95,"B",IF(H174&gt;=64.95,"C+",IF(H174&gt;=59.95,"C",IF(H174&gt;=54.95,"D+",IF(H174&gt;=49.95,"D",IF(H174&gt;0,"F",""))))))))))</f>
        <v>B</v>
      </c>
    </row>
    <row r="175" spans="1:9" x14ac:dyDescent="0.2">
      <c r="A175" s="5">
        <v>168</v>
      </c>
      <c r="B175" s="5" t="s">
        <v>360</v>
      </c>
      <c r="C175" s="5" t="s">
        <v>361</v>
      </c>
      <c r="D175" s="22">
        <v>8</v>
      </c>
      <c r="E175" s="22">
        <v>9</v>
      </c>
      <c r="F175" s="22">
        <v>16</v>
      </c>
      <c r="G175" s="22">
        <v>37</v>
      </c>
      <c r="H175" s="15">
        <f>IF(SUM(D175:G175) &gt; 0,SUM(D175:G175),"")</f>
        <v>70</v>
      </c>
      <c r="I175" s="15" t="str">
        <f>IF(H175&gt;100,"",IF(H175&gt;=84.95,"A+",IF(H175&gt;=79.95,"A",IF(H175&gt;=74.95,"B+",IF(H175&gt;=69.95,"B",IF(H175&gt;=64.95,"C+",IF(H175&gt;=59.95,"C",IF(H175&gt;=54.95,"D+",IF(H175&gt;=49.95,"D",IF(H175&gt;0,"F",""))))))))))</f>
        <v>B</v>
      </c>
    </row>
    <row r="176" spans="1:9" x14ac:dyDescent="0.2">
      <c r="A176" s="5">
        <v>169</v>
      </c>
      <c r="B176" s="5" t="s">
        <v>362</v>
      </c>
      <c r="C176" s="5" t="s">
        <v>363</v>
      </c>
      <c r="D176" s="22">
        <v>7</v>
      </c>
      <c r="E176" s="22">
        <v>8</v>
      </c>
      <c r="F176" s="22">
        <v>16</v>
      </c>
      <c r="G176" s="22">
        <v>31</v>
      </c>
      <c r="H176" s="15">
        <f>IF(SUM(D176:G176) &gt; 0,SUM(D176:G176),"")</f>
        <v>62</v>
      </c>
      <c r="I176" s="15" t="str">
        <f>IF(H176&gt;100,"",IF(H176&gt;=84.95,"A+",IF(H176&gt;=79.95,"A",IF(H176&gt;=74.95,"B+",IF(H176&gt;=69.95,"B",IF(H176&gt;=64.95,"C+",IF(H176&gt;=59.95,"C",IF(H176&gt;=54.95,"D+",IF(H176&gt;=49.95,"D",IF(H176&gt;0,"F",""))))))))))</f>
        <v>C</v>
      </c>
    </row>
    <row r="177" spans="1:9" x14ac:dyDescent="0.2">
      <c r="A177" s="5">
        <v>170</v>
      </c>
      <c r="B177" s="5" t="s">
        <v>364</v>
      </c>
      <c r="C177" s="5" t="s">
        <v>365</v>
      </c>
      <c r="D177" s="22">
        <v>8</v>
      </c>
      <c r="E177" s="22">
        <v>7</v>
      </c>
      <c r="F177" s="22">
        <v>18</v>
      </c>
      <c r="G177" s="22">
        <v>32</v>
      </c>
      <c r="H177" s="15">
        <f>IF(SUM(D177:G177) &gt; 0,SUM(D177:G177),"")</f>
        <v>65</v>
      </c>
      <c r="I177" s="15" t="str">
        <f>IF(H177&gt;100,"",IF(H177&gt;=84.95,"A+",IF(H177&gt;=79.95,"A",IF(H177&gt;=74.95,"B+",IF(H177&gt;=69.95,"B",IF(H177&gt;=64.95,"C+",IF(H177&gt;=59.95,"C",IF(H177&gt;=54.95,"D+",IF(H177&gt;=49.95,"D",IF(H177&gt;0,"F",""))))))))))</f>
        <v>C+</v>
      </c>
    </row>
    <row r="178" spans="1:9" x14ac:dyDescent="0.2">
      <c r="A178" s="5">
        <v>171</v>
      </c>
      <c r="B178" s="5" t="s">
        <v>366</v>
      </c>
      <c r="C178" s="5" t="s">
        <v>367</v>
      </c>
      <c r="D178" s="22">
        <v>8</v>
      </c>
      <c r="E178" s="22">
        <v>8</v>
      </c>
      <c r="F178" s="22">
        <v>18</v>
      </c>
      <c r="G178" s="22">
        <v>41</v>
      </c>
      <c r="H178" s="15">
        <f>IF(SUM(D178:G178) &gt; 0,SUM(D178:G178),"")</f>
        <v>75</v>
      </c>
      <c r="I178" s="15" t="str">
        <f>IF(H178&gt;100,"",IF(H178&gt;=84.95,"A+",IF(H178&gt;=79.95,"A",IF(H178&gt;=74.95,"B+",IF(H178&gt;=69.95,"B",IF(H178&gt;=64.95,"C+",IF(H178&gt;=59.95,"C",IF(H178&gt;=54.95,"D+",IF(H178&gt;=49.95,"D",IF(H178&gt;0,"F",""))))))))))</f>
        <v>B+</v>
      </c>
    </row>
    <row r="179" spans="1:9" x14ac:dyDescent="0.2">
      <c r="A179" s="5">
        <v>172</v>
      </c>
      <c r="B179" s="5" t="s">
        <v>368</v>
      </c>
      <c r="C179" s="5" t="s">
        <v>369</v>
      </c>
      <c r="D179" s="22">
        <v>6</v>
      </c>
      <c r="E179" s="22">
        <v>8</v>
      </c>
      <c r="F179" s="22">
        <v>15</v>
      </c>
      <c r="G179" s="22">
        <v>31</v>
      </c>
      <c r="H179" s="15">
        <f>IF(SUM(D179:G179) &gt; 0,SUM(D179:G179),"")</f>
        <v>60</v>
      </c>
      <c r="I179" s="15" t="str">
        <f>IF(H179&gt;100,"",IF(H179&gt;=84.95,"A+",IF(H179&gt;=79.95,"A",IF(H179&gt;=74.95,"B+",IF(H179&gt;=69.95,"B",IF(H179&gt;=64.95,"C+",IF(H179&gt;=59.95,"C",IF(H179&gt;=54.95,"D+",IF(H179&gt;=49.95,"D",IF(H179&gt;0,"F",""))))))))))</f>
        <v>C</v>
      </c>
    </row>
    <row r="180" spans="1:9" x14ac:dyDescent="0.2">
      <c r="A180" s="5">
        <v>173</v>
      </c>
      <c r="B180" s="5" t="s">
        <v>370</v>
      </c>
      <c r="C180" s="5" t="s">
        <v>371</v>
      </c>
      <c r="D180" s="22">
        <v>7</v>
      </c>
      <c r="E180" s="22">
        <v>6</v>
      </c>
      <c r="F180" s="22">
        <v>18</v>
      </c>
      <c r="G180" s="22">
        <v>24</v>
      </c>
      <c r="H180" s="15">
        <f>IF(SUM(D180:G180) &gt; 0,SUM(D180:G180),"")</f>
        <v>55</v>
      </c>
      <c r="I180" s="15" t="str">
        <f>IF(H180&gt;100,"",IF(H180&gt;=84.95,"A+",IF(H180&gt;=79.95,"A",IF(H180&gt;=74.95,"B+",IF(H180&gt;=69.95,"B",IF(H180&gt;=64.95,"C+",IF(H180&gt;=59.95,"C",IF(H180&gt;=54.95,"D+",IF(H180&gt;=49.95,"D",IF(H180&gt;0,"F",""))))))))))</f>
        <v>D+</v>
      </c>
    </row>
    <row r="181" spans="1:9" x14ac:dyDescent="0.2">
      <c r="A181" s="5">
        <v>174</v>
      </c>
      <c r="B181" s="5" t="s">
        <v>372</v>
      </c>
      <c r="C181" s="5" t="s">
        <v>373</v>
      </c>
      <c r="D181" s="22">
        <v>7</v>
      </c>
      <c r="E181" s="22">
        <v>8</v>
      </c>
      <c r="F181" s="22">
        <v>15</v>
      </c>
      <c r="G181" s="22">
        <v>35</v>
      </c>
      <c r="H181" s="15">
        <f>IF(SUM(D181:G181) &gt; 0,SUM(D181:G181),"")</f>
        <v>65</v>
      </c>
      <c r="I181" s="15" t="str">
        <f>IF(H181&gt;100,"",IF(H181&gt;=84.95,"A+",IF(H181&gt;=79.95,"A",IF(H181&gt;=74.95,"B+",IF(H181&gt;=69.95,"B",IF(H181&gt;=64.95,"C+",IF(H181&gt;=59.95,"C",IF(H181&gt;=54.95,"D+",IF(H181&gt;=49.95,"D",IF(H181&gt;0,"F",""))))))))))</f>
        <v>C+</v>
      </c>
    </row>
    <row r="182" spans="1:9" x14ac:dyDescent="0.2">
      <c r="A182" s="5">
        <v>175</v>
      </c>
      <c r="B182" s="5" t="s">
        <v>374</v>
      </c>
      <c r="C182" s="5" t="s">
        <v>375</v>
      </c>
      <c r="D182" s="22">
        <v>7</v>
      </c>
      <c r="E182" s="22">
        <v>6</v>
      </c>
      <c r="F182" s="22">
        <v>14</v>
      </c>
      <c r="G182" s="22">
        <v>34</v>
      </c>
      <c r="H182" s="15">
        <f>IF(SUM(D182:G182) &gt; 0,SUM(D182:G182),"")</f>
        <v>61</v>
      </c>
      <c r="I182" s="15" t="str">
        <f>IF(H182&gt;100,"",IF(H182&gt;=84.95,"A+",IF(H182&gt;=79.95,"A",IF(H182&gt;=74.95,"B+",IF(H182&gt;=69.95,"B",IF(H182&gt;=64.95,"C+",IF(H182&gt;=59.95,"C",IF(H182&gt;=54.95,"D+",IF(H182&gt;=49.95,"D",IF(H182&gt;0,"F",""))))))))))</f>
        <v>C</v>
      </c>
    </row>
    <row r="183" spans="1:9" x14ac:dyDescent="0.2">
      <c r="A183" s="5">
        <v>176</v>
      </c>
      <c r="B183" s="5" t="s">
        <v>376</v>
      </c>
      <c r="C183" s="5" t="s">
        <v>377</v>
      </c>
      <c r="D183" s="22">
        <v>6</v>
      </c>
      <c r="E183" s="22">
        <v>5</v>
      </c>
      <c r="F183" s="22">
        <v>16</v>
      </c>
      <c r="G183" s="22">
        <v>20</v>
      </c>
      <c r="H183" s="15">
        <f>IF(SUM(D183:G183) &gt; 0,SUM(D183:G183),"")</f>
        <v>47</v>
      </c>
      <c r="I183" s="15" t="str">
        <f>IF(H183&gt;100,"",IF(H183&gt;=84.95,"A+",IF(H183&gt;=79.95,"A",IF(H183&gt;=74.95,"B+",IF(H183&gt;=69.95,"B",IF(H183&gt;=64.95,"C+",IF(H183&gt;=59.95,"C",IF(H183&gt;=54.95,"D+",IF(H183&gt;=49.95,"D",IF(H183&gt;0,"F",""))))))))))</f>
        <v>F</v>
      </c>
    </row>
    <row r="184" spans="1:9" x14ac:dyDescent="0.2">
      <c r="A184" s="5">
        <v>177</v>
      </c>
      <c r="B184" s="5" t="s">
        <v>378</v>
      </c>
      <c r="C184" s="5" t="s">
        <v>379</v>
      </c>
      <c r="D184" s="22">
        <v>7</v>
      </c>
      <c r="E184" s="22">
        <v>7</v>
      </c>
      <c r="F184" s="22">
        <v>18</v>
      </c>
      <c r="G184" s="22">
        <v>28</v>
      </c>
      <c r="H184" s="15">
        <f>IF(SUM(D184:G184) &gt; 0,SUM(D184:G184),"")</f>
        <v>60</v>
      </c>
      <c r="I184" s="15" t="str">
        <f>IF(H184&gt;100,"",IF(H184&gt;=84.95,"A+",IF(H184&gt;=79.95,"A",IF(H184&gt;=74.95,"B+",IF(H184&gt;=69.95,"B",IF(H184&gt;=64.95,"C+",IF(H184&gt;=59.95,"C",IF(H184&gt;=54.95,"D+",IF(H184&gt;=49.95,"D",IF(H184&gt;0,"F",""))))))))))</f>
        <v>C</v>
      </c>
    </row>
    <row r="185" spans="1:9" x14ac:dyDescent="0.2">
      <c r="A185" s="5">
        <v>178</v>
      </c>
      <c r="B185" s="5" t="s">
        <v>380</v>
      </c>
      <c r="C185" s="5" t="s">
        <v>381</v>
      </c>
      <c r="D185" s="22">
        <v>7</v>
      </c>
      <c r="E185" s="22">
        <v>5</v>
      </c>
      <c r="F185" s="22">
        <v>14</v>
      </c>
      <c r="G185" s="22">
        <v>19</v>
      </c>
      <c r="H185" s="15">
        <f>IF(SUM(D185:G185) &gt; 0,SUM(D185:G185),"")</f>
        <v>45</v>
      </c>
      <c r="I185" s="15" t="str">
        <f>IF(H185&gt;100,"",IF(H185&gt;=84.95,"A+",IF(H185&gt;=79.95,"A",IF(H185&gt;=74.95,"B+",IF(H185&gt;=69.95,"B",IF(H185&gt;=64.95,"C+",IF(H185&gt;=59.95,"C",IF(H185&gt;=54.95,"D+",IF(H185&gt;=49.95,"D",IF(H185&gt;0,"F",""))))))))))</f>
        <v>F</v>
      </c>
    </row>
    <row r="186" spans="1:9" x14ac:dyDescent="0.2">
      <c r="A186" s="5">
        <v>179</v>
      </c>
      <c r="B186" s="5" t="s">
        <v>382</v>
      </c>
      <c r="C186" s="5" t="s">
        <v>383</v>
      </c>
      <c r="D186" s="22">
        <v>7</v>
      </c>
      <c r="E186" s="22">
        <v>7</v>
      </c>
      <c r="F186" s="22">
        <v>16</v>
      </c>
      <c r="G186" s="22">
        <v>38</v>
      </c>
      <c r="H186" s="15">
        <f>IF(SUM(D186:G186) &gt; 0,SUM(D186:G186),"")</f>
        <v>68</v>
      </c>
      <c r="I186" s="15" t="str">
        <f>IF(H186&gt;100,"",IF(H186&gt;=84.95,"A+",IF(H186&gt;=79.95,"A",IF(H186&gt;=74.95,"B+",IF(H186&gt;=69.95,"B",IF(H186&gt;=64.95,"C+",IF(H186&gt;=59.95,"C",IF(H186&gt;=54.95,"D+",IF(H186&gt;=49.95,"D",IF(H186&gt;0,"F",""))))))))))</f>
        <v>C+</v>
      </c>
    </row>
    <row r="187" spans="1:9" x14ac:dyDescent="0.2">
      <c r="A187" s="5">
        <v>180</v>
      </c>
      <c r="B187" s="5" t="s">
        <v>384</v>
      </c>
      <c r="C187" s="5" t="s">
        <v>385</v>
      </c>
      <c r="D187" s="22">
        <v>5</v>
      </c>
      <c r="E187" s="22">
        <v>5</v>
      </c>
      <c r="F187" s="22">
        <v>16</v>
      </c>
      <c r="G187" s="22">
        <v>16</v>
      </c>
      <c r="H187" s="15">
        <f>IF(SUM(D187:G187) &gt; 0,SUM(D187:G187),"")</f>
        <v>42</v>
      </c>
      <c r="I187" s="15" t="str">
        <f>IF(H187&gt;100,"",IF(H187&gt;=84.95,"A+",IF(H187&gt;=79.95,"A",IF(H187&gt;=74.95,"B+",IF(H187&gt;=69.95,"B",IF(H187&gt;=64.95,"C+",IF(H187&gt;=59.95,"C",IF(H187&gt;=54.95,"D+",IF(H187&gt;=49.95,"D",IF(H187&gt;0,"F",""))))))))))</f>
        <v>F</v>
      </c>
    </row>
    <row r="188" spans="1:9" x14ac:dyDescent="0.2">
      <c r="A188" s="5">
        <v>181</v>
      </c>
      <c r="B188" s="5" t="s">
        <v>386</v>
      </c>
      <c r="C188" s="5" t="s">
        <v>387</v>
      </c>
      <c r="D188" s="22">
        <v>7</v>
      </c>
      <c r="E188" s="22">
        <v>9</v>
      </c>
      <c r="F188" s="22">
        <v>16</v>
      </c>
      <c r="G188" s="22">
        <v>46</v>
      </c>
      <c r="H188" s="15">
        <f>IF(SUM(D188:G188) &gt; 0,SUM(D188:G188),"")</f>
        <v>78</v>
      </c>
      <c r="I188" s="15" t="str">
        <f>IF(H188&gt;100,"",IF(H188&gt;=84.95,"A+",IF(H188&gt;=79.95,"A",IF(H188&gt;=74.95,"B+",IF(H188&gt;=69.95,"B",IF(H188&gt;=64.95,"C+",IF(H188&gt;=59.95,"C",IF(H188&gt;=54.95,"D+",IF(H188&gt;=49.95,"D",IF(H188&gt;0,"F",""))))))))))</f>
        <v>B+</v>
      </c>
    </row>
    <row r="189" spans="1:9" x14ac:dyDescent="0.2">
      <c r="A189" s="5">
        <v>182</v>
      </c>
      <c r="B189" s="5" t="s">
        <v>388</v>
      </c>
      <c r="C189" s="5" t="s">
        <v>389</v>
      </c>
      <c r="D189" s="22">
        <v>9</v>
      </c>
      <c r="E189" s="22">
        <v>8</v>
      </c>
      <c r="F189" s="22">
        <v>15</v>
      </c>
      <c r="G189" s="22">
        <v>48</v>
      </c>
      <c r="H189" s="15">
        <f>IF(SUM(D189:G189) &gt; 0,SUM(D189:G189),"")</f>
        <v>80</v>
      </c>
      <c r="I189" s="15" t="str">
        <f>IF(H189&gt;100,"",IF(H189&gt;=84.95,"A+",IF(H189&gt;=79.95,"A",IF(H189&gt;=74.95,"B+",IF(H189&gt;=69.95,"B",IF(H189&gt;=64.95,"C+",IF(H189&gt;=59.95,"C",IF(H189&gt;=54.95,"D+",IF(H189&gt;=49.95,"D",IF(H189&gt;0,"F",""))))))))))</f>
        <v>A</v>
      </c>
    </row>
    <row r="190" spans="1:9" x14ac:dyDescent="0.2">
      <c r="A190" s="5">
        <v>183</v>
      </c>
      <c r="B190" s="5" t="s">
        <v>390</v>
      </c>
      <c r="C190" s="5" t="s">
        <v>391</v>
      </c>
      <c r="D190" s="22">
        <v>5</v>
      </c>
      <c r="E190" s="22">
        <v>6</v>
      </c>
      <c r="F190" s="22">
        <v>16</v>
      </c>
      <c r="G190" s="22">
        <v>20</v>
      </c>
      <c r="H190" s="15">
        <f>IF(SUM(D190:G190) &gt; 0,SUM(D190:G190),"")</f>
        <v>47</v>
      </c>
      <c r="I190" s="15" t="str">
        <f>IF(H190&gt;100,"",IF(H190&gt;=84.95,"A+",IF(H190&gt;=79.95,"A",IF(H190&gt;=74.95,"B+",IF(H190&gt;=69.95,"B",IF(H190&gt;=64.95,"C+",IF(H190&gt;=59.95,"C",IF(H190&gt;=54.95,"D+",IF(H190&gt;=49.95,"D",IF(H190&gt;0,"F",""))))))))))</f>
        <v>F</v>
      </c>
    </row>
    <row r="191" spans="1:9" x14ac:dyDescent="0.2">
      <c r="A191" s="5">
        <v>184</v>
      </c>
      <c r="B191" s="5" t="s">
        <v>392</v>
      </c>
      <c r="C191" s="5" t="s">
        <v>393</v>
      </c>
      <c r="D191" s="22">
        <v>5</v>
      </c>
      <c r="E191" s="22">
        <v>7</v>
      </c>
      <c r="F191" s="22">
        <v>14</v>
      </c>
      <c r="G191" s="22">
        <v>26</v>
      </c>
      <c r="H191" s="15">
        <f>IF(SUM(D191:G191) &gt; 0,SUM(D191:G191),"")</f>
        <v>52</v>
      </c>
      <c r="I191" s="15" t="str">
        <f>IF(H191&gt;100,"",IF(H191&gt;=84.95,"A+",IF(H191&gt;=79.95,"A",IF(H191&gt;=74.95,"B+",IF(H191&gt;=69.95,"B",IF(H191&gt;=64.95,"C+",IF(H191&gt;=59.95,"C",IF(H191&gt;=54.95,"D+",IF(H191&gt;=49.95,"D",IF(H191&gt;0,"F",""))))))))))</f>
        <v>D</v>
      </c>
    </row>
    <row r="192" spans="1:9" x14ac:dyDescent="0.2">
      <c r="A192" s="5">
        <v>185</v>
      </c>
      <c r="B192" s="5" t="s">
        <v>394</v>
      </c>
      <c r="C192" s="5" t="s">
        <v>395</v>
      </c>
      <c r="D192" s="22">
        <v>8</v>
      </c>
      <c r="E192" s="22">
        <v>7</v>
      </c>
      <c r="F192" s="22">
        <v>15</v>
      </c>
      <c r="G192" s="22">
        <v>30</v>
      </c>
      <c r="H192" s="15">
        <f>IF(SUM(D192:G192) &gt; 0,SUM(D192:G192),"")</f>
        <v>60</v>
      </c>
      <c r="I192" s="15" t="str">
        <f>IF(H192&gt;100,"",IF(H192&gt;=84.95,"A+",IF(H192&gt;=79.95,"A",IF(H192&gt;=74.95,"B+",IF(H192&gt;=69.95,"B",IF(H192&gt;=64.95,"C+",IF(H192&gt;=59.95,"C",IF(H192&gt;=54.95,"D+",IF(H192&gt;=49.95,"D",IF(H192&gt;0,"F",""))))))))))</f>
        <v>C</v>
      </c>
    </row>
    <row r="193" spans="1:9" x14ac:dyDescent="0.2">
      <c r="A193" s="5">
        <v>186</v>
      </c>
      <c r="B193" s="5" t="s">
        <v>396</v>
      </c>
      <c r="C193" s="5" t="s">
        <v>397</v>
      </c>
      <c r="D193" s="22">
        <v>10</v>
      </c>
      <c r="E193" s="22">
        <v>10</v>
      </c>
      <c r="F193" s="22">
        <v>18</v>
      </c>
      <c r="G193" s="22">
        <v>35</v>
      </c>
      <c r="H193" s="15">
        <f>IF(SUM(D193:G193) &gt; 0,SUM(D193:G193),"")</f>
        <v>73</v>
      </c>
      <c r="I193" s="15" t="str">
        <f>IF(H193&gt;100,"",IF(H193&gt;=84.95,"A+",IF(H193&gt;=79.95,"A",IF(H193&gt;=74.95,"B+",IF(H193&gt;=69.95,"B",IF(H193&gt;=64.95,"C+",IF(H193&gt;=59.95,"C",IF(H193&gt;=54.95,"D+",IF(H193&gt;=49.95,"D",IF(H193&gt;0,"F",""))))))))))</f>
        <v>B</v>
      </c>
    </row>
    <row r="194" spans="1:9" x14ac:dyDescent="0.2">
      <c r="A194" s="5">
        <v>187</v>
      </c>
      <c r="B194" s="5" t="s">
        <v>398</v>
      </c>
      <c r="C194" s="5" t="s">
        <v>399</v>
      </c>
      <c r="D194" s="22">
        <v>8</v>
      </c>
      <c r="E194" s="22">
        <v>9</v>
      </c>
      <c r="F194" s="22">
        <v>16</v>
      </c>
      <c r="G194" s="22">
        <v>37</v>
      </c>
      <c r="H194" s="15">
        <f>IF(SUM(D194:G194) &gt; 0,SUM(D194:G194),"")</f>
        <v>70</v>
      </c>
      <c r="I194" s="15" t="str">
        <f>IF(H194&gt;100,"",IF(H194&gt;=84.95,"A+",IF(H194&gt;=79.95,"A",IF(H194&gt;=74.95,"B+",IF(H194&gt;=69.95,"B",IF(H194&gt;=64.95,"C+",IF(H194&gt;=59.95,"C",IF(H194&gt;=54.95,"D+",IF(H194&gt;=49.95,"D",IF(H194&gt;0,"F",""))))))))))</f>
        <v>B</v>
      </c>
    </row>
    <row r="195" spans="1:9" x14ac:dyDescent="0.2">
      <c r="A195" s="5">
        <v>188</v>
      </c>
      <c r="B195" s="5" t="s">
        <v>400</v>
      </c>
      <c r="C195" s="5" t="s">
        <v>401</v>
      </c>
      <c r="D195" s="22">
        <v>5</v>
      </c>
      <c r="E195" s="22">
        <v>5</v>
      </c>
      <c r="F195" s="22">
        <v>16</v>
      </c>
      <c r="G195" s="22">
        <v>10</v>
      </c>
      <c r="H195" s="15">
        <f>IF(SUM(D195:G195) &gt; 0,SUM(D195:G195),"")</f>
        <v>36</v>
      </c>
      <c r="I195" s="15" t="str">
        <f>IF(H195&gt;100,"",IF(H195&gt;=84.95,"A+",IF(H195&gt;=79.95,"A",IF(H195&gt;=74.95,"B+",IF(H195&gt;=69.95,"B",IF(H195&gt;=64.95,"C+",IF(H195&gt;=59.95,"C",IF(H195&gt;=54.95,"D+",IF(H195&gt;=49.95,"D",IF(H195&gt;0,"F",""))))))))))</f>
        <v>F</v>
      </c>
    </row>
    <row r="196" spans="1:9" x14ac:dyDescent="0.2">
      <c r="A196" s="5">
        <v>189</v>
      </c>
      <c r="B196" s="23" t="s">
        <v>402</v>
      </c>
      <c r="C196" s="23" t="s">
        <v>403</v>
      </c>
      <c r="D196" s="24"/>
      <c r="E196" s="24"/>
      <c r="F196" s="24">
        <v>16</v>
      </c>
      <c r="G196" s="24"/>
      <c r="H196" s="25">
        <f>IF(SUM(D196:G196) &gt; 0,SUM(D196:G196),"")</f>
        <v>16</v>
      </c>
      <c r="I196" s="25" t="str">
        <f>IF(H196&gt;100,"",IF(H196&gt;=84.95,"A+",IF(H196&gt;=79.95,"A",IF(H196&gt;=74.95,"B+",IF(H196&gt;=69.95,"B",IF(H196&gt;=64.95,"C+",IF(H196&gt;=59.95,"C",IF(H196&gt;=54.95,"D+",IF(H196&gt;=49.95,"D",IF(H196&gt;0,"F",""))))))))))</f>
        <v>F</v>
      </c>
    </row>
    <row r="197" spans="1:9" x14ac:dyDescent="0.2">
      <c r="A197" s="5">
        <v>190</v>
      </c>
      <c r="B197" s="5" t="s">
        <v>404</v>
      </c>
      <c r="C197" s="5" t="s">
        <v>405</v>
      </c>
      <c r="D197" s="22">
        <v>7</v>
      </c>
      <c r="E197" s="22">
        <v>8</v>
      </c>
      <c r="F197" s="22">
        <v>17</v>
      </c>
      <c r="G197" s="22">
        <v>40</v>
      </c>
      <c r="H197" s="15">
        <f>IF(SUM(D197:G197) &gt; 0,SUM(D197:G197),"")</f>
        <v>72</v>
      </c>
      <c r="I197" s="15" t="str">
        <f>IF(H197&gt;100,"",IF(H197&gt;=84.95,"A+",IF(H197&gt;=79.95,"A",IF(H197&gt;=74.95,"B+",IF(H197&gt;=69.95,"B",IF(H197&gt;=64.95,"C+",IF(H197&gt;=59.95,"C",IF(H197&gt;=54.95,"D+",IF(H197&gt;=49.95,"D",IF(H197&gt;0,"F",""))))))))))</f>
        <v>B</v>
      </c>
    </row>
    <row r="198" spans="1:9" x14ac:dyDescent="0.2">
      <c r="A198" s="5">
        <v>191</v>
      </c>
      <c r="B198" s="5" t="s">
        <v>406</v>
      </c>
      <c r="C198" s="5" t="s">
        <v>407</v>
      </c>
      <c r="D198" s="22">
        <v>7</v>
      </c>
      <c r="E198" s="22">
        <v>6</v>
      </c>
      <c r="F198" s="22">
        <v>17</v>
      </c>
      <c r="G198" s="22">
        <v>23</v>
      </c>
      <c r="H198" s="15">
        <f>IF(SUM(D198:G198) &gt; 0,SUM(D198:G198),"")</f>
        <v>53</v>
      </c>
      <c r="I198" s="15" t="str">
        <f>IF(H198&gt;100,"",IF(H198&gt;=84.95,"A+",IF(H198&gt;=79.95,"A",IF(H198&gt;=74.95,"B+",IF(H198&gt;=69.95,"B",IF(H198&gt;=64.95,"C+",IF(H198&gt;=59.95,"C",IF(H198&gt;=54.95,"D+",IF(H198&gt;=49.95,"D",IF(H198&gt;0,"F",""))))))))))</f>
        <v>D</v>
      </c>
    </row>
    <row r="199" spans="1:9" x14ac:dyDescent="0.2">
      <c r="A199" s="5">
        <v>192</v>
      </c>
      <c r="B199" s="5" t="s">
        <v>408</v>
      </c>
      <c r="C199" s="5" t="s">
        <v>409</v>
      </c>
      <c r="D199" s="22">
        <v>7</v>
      </c>
      <c r="E199" s="22">
        <v>7</v>
      </c>
      <c r="F199" s="22">
        <v>16</v>
      </c>
      <c r="G199" s="22">
        <v>26</v>
      </c>
      <c r="H199" s="15">
        <f>IF(SUM(D199:G199) &gt; 0,SUM(D199:G199),"")</f>
        <v>56</v>
      </c>
      <c r="I199" s="15" t="str">
        <f>IF(H199&gt;100,"",IF(H199&gt;=84.95,"A+",IF(H199&gt;=79.95,"A",IF(H199&gt;=74.95,"B+",IF(H199&gt;=69.95,"B",IF(H199&gt;=64.95,"C+",IF(H199&gt;=59.95,"C",IF(H199&gt;=54.95,"D+",IF(H199&gt;=49.95,"D",IF(H199&gt;0,"F",""))))))))))</f>
        <v>D+</v>
      </c>
    </row>
    <row r="200" spans="1:9" x14ac:dyDescent="0.2">
      <c r="A200" s="5">
        <v>193</v>
      </c>
      <c r="B200" s="5" t="s">
        <v>410</v>
      </c>
      <c r="C200" s="5" t="s">
        <v>411</v>
      </c>
      <c r="D200" s="22">
        <v>8</v>
      </c>
      <c r="E200" s="22">
        <v>7</v>
      </c>
      <c r="F200" s="22">
        <v>15</v>
      </c>
      <c r="G200" s="22">
        <v>37</v>
      </c>
      <c r="H200" s="15">
        <f>IF(SUM(D200:G200) &gt; 0,SUM(D200:G200),"")</f>
        <v>67</v>
      </c>
      <c r="I200" s="15" t="str">
        <f>IF(H200&gt;100,"",IF(H200&gt;=84.95,"A+",IF(H200&gt;=79.95,"A",IF(H200&gt;=74.95,"B+",IF(H200&gt;=69.95,"B",IF(H200&gt;=64.95,"C+",IF(H200&gt;=59.95,"C",IF(H200&gt;=54.95,"D+",IF(H200&gt;=49.95,"D",IF(H200&gt;0,"F",""))))))))))</f>
        <v>C+</v>
      </c>
    </row>
    <row r="201" spans="1:9" x14ac:dyDescent="0.2">
      <c r="A201" s="5">
        <v>194</v>
      </c>
      <c r="B201" s="5" t="s">
        <v>412</v>
      </c>
      <c r="C201" s="5" t="s">
        <v>413</v>
      </c>
      <c r="D201" s="22">
        <v>8</v>
      </c>
      <c r="E201" s="22">
        <v>9</v>
      </c>
      <c r="F201" s="22">
        <v>15</v>
      </c>
      <c r="G201" s="22">
        <v>38</v>
      </c>
      <c r="H201" s="15">
        <f>IF(SUM(D201:G201) &gt; 0,SUM(D201:G201),"")</f>
        <v>70</v>
      </c>
      <c r="I201" s="15" t="str">
        <f>IF(H201&gt;100,"",IF(H201&gt;=84.95,"A+",IF(H201&gt;=79.95,"A",IF(H201&gt;=74.95,"B+",IF(H201&gt;=69.95,"B",IF(H201&gt;=64.95,"C+",IF(H201&gt;=59.95,"C",IF(H201&gt;=54.95,"D+",IF(H201&gt;=49.95,"D",IF(H201&gt;0,"F",""))))))))))</f>
        <v>B</v>
      </c>
    </row>
    <row r="202" spans="1:9" x14ac:dyDescent="0.2">
      <c r="A202" s="5">
        <v>195</v>
      </c>
      <c r="B202" s="5" t="s">
        <v>414</v>
      </c>
      <c r="C202" s="5" t="s">
        <v>415</v>
      </c>
      <c r="D202" s="22">
        <v>8</v>
      </c>
      <c r="E202" s="22">
        <v>9</v>
      </c>
      <c r="F202" s="22">
        <v>17</v>
      </c>
      <c r="G202" s="22">
        <v>46</v>
      </c>
      <c r="H202" s="15">
        <f>IF(SUM(D202:G202) &gt; 0,SUM(D202:G202),"")</f>
        <v>80</v>
      </c>
      <c r="I202" s="15" t="str">
        <f>IF(H202&gt;100,"",IF(H202&gt;=84.95,"A+",IF(H202&gt;=79.95,"A",IF(H202&gt;=74.95,"B+",IF(H202&gt;=69.95,"B",IF(H202&gt;=64.95,"C+",IF(H202&gt;=59.95,"C",IF(H202&gt;=54.95,"D+",IF(H202&gt;=49.95,"D",IF(H202&gt;0,"F",""))))))))))</f>
        <v>A</v>
      </c>
    </row>
    <row r="203" spans="1:9" x14ac:dyDescent="0.2">
      <c r="A203" s="5">
        <v>196</v>
      </c>
      <c r="B203" s="5" t="s">
        <v>416</v>
      </c>
      <c r="C203" s="5" t="s">
        <v>417</v>
      </c>
      <c r="D203" s="22">
        <v>5</v>
      </c>
      <c r="E203" s="22">
        <v>9</v>
      </c>
      <c r="F203" s="22">
        <v>17</v>
      </c>
      <c r="G203" s="22">
        <v>19</v>
      </c>
      <c r="H203" s="15">
        <f>IF(SUM(D203:G203) &gt; 0,SUM(D203:G203),"")</f>
        <v>50</v>
      </c>
      <c r="I203" s="15" t="str">
        <f>IF(H203&gt;100,"",IF(H203&gt;=84.95,"A+",IF(H203&gt;=79.95,"A",IF(H203&gt;=74.95,"B+",IF(H203&gt;=69.95,"B",IF(H203&gt;=64.95,"C+",IF(H203&gt;=59.95,"C",IF(H203&gt;=54.95,"D+",IF(H203&gt;=49.95,"D",IF(H203&gt;0,"F",""))))))))))</f>
        <v>D</v>
      </c>
    </row>
    <row r="204" spans="1:9" x14ac:dyDescent="0.2">
      <c r="A204" s="5">
        <v>197</v>
      </c>
      <c r="B204" s="5" t="s">
        <v>418</v>
      </c>
      <c r="C204" s="5" t="s">
        <v>419</v>
      </c>
      <c r="D204" s="22">
        <v>8</v>
      </c>
      <c r="E204" s="22">
        <v>6</v>
      </c>
      <c r="F204" s="22">
        <v>18</v>
      </c>
      <c r="G204" s="22">
        <v>26</v>
      </c>
      <c r="H204" s="15">
        <f>IF(SUM(D204:G204) &gt; 0,SUM(D204:G204),"")</f>
        <v>58</v>
      </c>
      <c r="I204" s="15" t="str">
        <f>IF(H204&gt;100,"",IF(H204&gt;=84.95,"A+",IF(H204&gt;=79.95,"A",IF(H204&gt;=74.95,"B+",IF(H204&gt;=69.95,"B",IF(H204&gt;=64.95,"C+",IF(H204&gt;=59.95,"C",IF(H204&gt;=54.95,"D+",IF(H204&gt;=49.95,"D",IF(H204&gt;0,"F",""))))))))))</f>
        <v>D+</v>
      </c>
    </row>
    <row r="205" spans="1:9" x14ac:dyDescent="0.2">
      <c r="A205" s="5">
        <v>198</v>
      </c>
      <c r="B205" s="5" t="s">
        <v>420</v>
      </c>
      <c r="C205" s="5" t="s">
        <v>421</v>
      </c>
      <c r="D205" s="22">
        <v>8</v>
      </c>
      <c r="E205" s="22">
        <v>9</v>
      </c>
      <c r="F205" s="22">
        <v>16</v>
      </c>
      <c r="G205" s="22">
        <v>37</v>
      </c>
      <c r="H205" s="15">
        <f>IF(SUM(D205:G205) &gt; 0,SUM(D205:G205),"")</f>
        <v>70</v>
      </c>
      <c r="I205" s="15" t="str">
        <f>IF(H205&gt;100,"",IF(H205&gt;=84.95,"A+",IF(H205&gt;=79.95,"A",IF(H205&gt;=74.95,"B+",IF(H205&gt;=69.95,"B",IF(H205&gt;=64.95,"C+",IF(H205&gt;=59.95,"C",IF(H205&gt;=54.95,"D+",IF(H205&gt;=49.95,"D",IF(H205&gt;0,"F",""))))))))))</f>
        <v>B</v>
      </c>
    </row>
    <row r="206" spans="1:9" x14ac:dyDescent="0.2">
      <c r="A206" s="5">
        <v>199</v>
      </c>
      <c r="B206" s="5" t="s">
        <v>422</v>
      </c>
      <c r="C206" s="5" t="s">
        <v>423</v>
      </c>
      <c r="D206" s="22">
        <v>6</v>
      </c>
      <c r="E206" s="22">
        <v>7</v>
      </c>
      <c r="F206" s="22">
        <v>15</v>
      </c>
      <c r="G206" s="22">
        <v>25</v>
      </c>
      <c r="H206" s="15">
        <f>IF(SUM(D206:G206) &gt; 0,SUM(D206:G206),"")</f>
        <v>53</v>
      </c>
      <c r="I206" s="15" t="str">
        <f>IF(H206&gt;100,"",IF(H206&gt;=84.95,"A+",IF(H206&gt;=79.95,"A",IF(H206&gt;=74.95,"B+",IF(H206&gt;=69.95,"B",IF(H206&gt;=64.95,"C+",IF(H206&gt;=59.95,"C",IF(H206&gt;=54.95,"D+",IF(H206&gt;=49.95,"D",IF(H206&gt;0,"F",""))))))))))</f>
        <v>D</v>
      </c>
    </row>
    <row r="207" spans="1:9" x14ac:dyDescent="0.2">
      <c r="A207" s="5">
        <v>200</v>
      </c>
      <c r="B207" s="5" t="s">
        <v>424</v>
      </c>
      <c r="C207" s="5" t="s">
        <v>425</v>
      </c>
      <c r="D207" s="22">
        <v>6</v>
      </c>
      <c r="E207" s="22">
        <v>6</v>
      </c>
      <c r="F207" s="22">
        <v>15</v>
      </c>
      <c r="G207" s="22">
        <v>23</v>
      </c>
      <c r="H207" s="15">
        <f>IF(SUM(D207:G207) &gt; 0,SUM(D207:G207),"")</f>
        <v>50</v>
      </c>
      <c r="I207" s="15" t="str">
        <f>IF(H207&gt;100,"",IF(H207&gt;=84.95,"A+",IF(H207&gt;=79.95,"A",IF(H207&gt;=74.95,"B+",IF(H207&gt;=69.95,"B",IF(H207&gt;=64.95,"C+",IF(H207&gt;=59.95,"C",IF(H207&gt;=54.95,"D+",IF(H207&gt;=49.95,"D",IF(H207&gt;0,"F",""))))))))))</f>
        <v>D</v>
      </c>
    </row>
    <row r="208" spans="1:9" x14ac:dyDescent="0.2">
      <c r="A208" s="5">
        <v>201</v>
      </c>
      <c r="B208" s="5" t="s">
        <v>426</v>
      </c>
      <c r="C208" s="5" t="s">
        <v>427</v>
      </c>
      <c r="D208" s="22">
        <v>8</v>
      </c>
      <c r="E208" s="22">
        <v>8</v>
      </c>
      <c r="F208" s="22">
        <v>16</v>
      </c>
      <c r="G208" s="22">
        <v>33</v>
      </c>
      <c r="H208" s="15">
        <f>IF(SUM(D208:G208) &gt; 0,SUM(D208:G208),"")</f>
        <v>65</v>
      </c>
      <c r="I208" s="15" t="str">
        <f>IF(H208&gt;100,"",IF(H208&gt;=84.95,"A+",IF(H208&gt;=79.95,"A",IF(H208&gt;=74.95,"B+",IF(H208&gt;=69.95,"B",IF(H208&gt;=64.95,"C+",IF(H208&gt;=59.95,"C",IF(H208&gt;=54.95,"D+",IF(H208&gt;=49.95,"D",IF(H208&gt;0,"F",""))))))))))</f>
        <v>C+</v>
      </c>
    </row>
    <row r="209" spans="1:9" x14ac:dyDescent="0.2">
      <c r="A209" s="5">
        <v>202</v>
      </c>
      <c r="B209" s="5" t="s">
        <v>428</v>
      </c>
      <c r="C209" s="5" t="s">
        <v>429</v>
      </c>
      <c r="D209" s="22">
        <v>6</v>
      </c>
      <c r="E209" s="22">
        <v>9</v>
      </c>
      <c r="F209" s="22">
        <v>14</v>
      </c>
      <c r="G209" s="22">
        <v>38</v>
      </c>
      <c r="H209" s="15">
        <f>IF(SUM(D209:G209) &gt; 0,SUM(D209:G209),"")</f>
        <v>67</v>
      </c>
      <c r="I209" s="15" t="str">
        <f>IF(H209&gt;100,"",IF(H209&gt;=84.95,"A+",IF(H209&gt;=79.95,"A",IF(H209&gt;=74.95,"B+",IF(H209&gt;=69.95,"B",IF(H209&gt;=64.95,"C+",IF(H209&gt;=59.95,"C",IF(H209&gt;=54.95,"D+",IF(H209&gt;=49.95,"D",IF(H209&gt;0,"F",""))))))))))</f>
        <v>C+</v>
      </c>
    </row>
    <row r="210" spans="1:9" x14ac:dyDescent="0.2">
      <c r="A210" s="5">
        <v>203</v>
      </c>
      <c r="B210" s="5" t="s">
        <v>430</v>
      </c>
      <c r="C210" s="5" t="s">
        <v>431</v>
      </c>
      <c r="D210" s="22">
        <v>5</v>
      </c>
      <c r="E210" s="22">
        <v>4</v>
      </c>
      <c r="F210" s="22">
        <v>17</v>
      </c>
      <c r="G210" s="22">
        <v>11</v>
      </c>
      <c r="H210" s="15">
        <f>IF(SUM(D210:G210) &gt; 0,SUM(D210:G210),"")</f>
        <v>37</v>
      </c>
      <c r="I210" s="15" t="str">
        <f>IF(H210&gt;100,"",IF(H210&gt;=84.95,"A+",IF(H210&gt;=79.95,"A",IF(H210&gt;=74.95,"B+",IF(H210&gt;=69.95,"B",IF(H210&gt;=64.95,"C+",IF(H210&gt;=59.95,"C",IF(H210&gt;=54.95,"D+",IF(H210&gt;=49.95,"D",IF(H210&gt;0,"F",""))))))))))</f>
        <v>F</v>
      </c>
    </row>
    <row r="211" spans="1:9" x14ac:dyDescent="0.2">
      <c r="A211" s="5">
        <v>204</v>
      </c>
      <c r="B211" s="5" t="s">
        <v>432</v>
      </c>
      <c r="C211" s="5" t="s">
        <v>433</v>
      </c>
      <c r="D211" s="22">
        <v>7</v>
      </c>
      <c r="E211" s="22">
        <v>6</v>
      </c>
      <c r="F211" s="22">
        <v>14</v>
      </c>
      <c r="G211" s="22">
        <v>27</v>
      </c>
      <c r="H211" s="15">
        <f>IF(SUM(D211:G211) &gt; 0,SUM(D211:G211),"")</f>
        <v>54</v>
      </c>
      <c r="I211" s="15" t="str">
        <f>IF(H211&gt;100,"",IF(H211&gt;=84.95,"A+",IF(H211&gt;=79.95,"A",IF(H211&gt;=74.95,"B+",IF(H211&gt;=69.95,"B",IF(H211&gt;=64.95,"C+",IF(H211&gt;=59.95,"C",IF(H211&gt;=54.95,"D+",IF(H211&gt;=49.95,"D",IF(H211&gt;0,"F",""))))))))))</f>
        <v>D</v>
      </c>
    </row>
    <row r="212" spans="1:9" x14ac:dyDescent="0.2">
      <c r="A212" s="5">
        <v>205</v>
      </c>
      <c r="B212" s="5" t="s">
        <v>434</v>
      </c>
      <c r="C212" s="5" t="s">
        <v>435</v>
      </c>
      <c r="D212" s="22">
        <v>7</v>
      </c>
      <c r="E212" s="22">
        <v>5</v>
      </c>
      <c r="F212" s="22">
        <v>15</v>
      </c>
      <c r="G212" s="22">
        <v>23</v>
      </c>
      <c r="H212" s="15">
        <f>IF(SUM(D212:G212) &gt; 0,SUM(D212:G212),"")</f>
        <v>50</v>
      </c>
      <c r="I212" s="15" t="str">
        <f>IF(H212&gt;100,"",IF(H212&gt;=84.95,"A+",IF(H212&gt;=79.95,"A",IF(H212&gt;=74.95,"B+",IF(H212&gt;=69.95,"B",IF(H212&gt;=64.95,"C+",IF(H212&gt;=59.95,"C",IF(H212&gt;=54.95,"D+",IF(H212&gt;=49.95,"D",IF(H212&gt;0,"F",""))))))))))</f>
        <v>D</v>
      </c>
    </row>
    <row r="213" spans="1:9" x14ac:dyDescent="0.2">
      <c r="A213" s="5">
        <v>206</v>
      </c>
      <c r="B213" s="5" t="s">
        <v>436</v>
      </c>
      <c r="C213" s="5" t="s">
        <v>437</v>
      </c>
      <c r="D213" s="22">
        <v>7</v>
      </c>
      <c r="E213" s="22">
        <v>7</v>
      </c>
      <c r="F213" s="22">
        <v>17</v>
      </c>
      <c r="G213" s="22">
        <v>31</v>
      </c>
      <c r="H213" s="15">
        <f>IF(SUM(D213:G213) &gt; 0,SUM(D213:G213),"")</f>
        <v>62</v>
      </c>
      <c r="I213" s="15" t="str">
        <f>IF(H213&gt;100,"",IF(H213&gt;=84.95,"A+",IF(H213&gt;=79.95,"A",IF(H213&gt;=74.95,"B+",IF(H213&gt;=69.95,"B",IF(H213&gt;=64.95,"C+",IF(H213&gt;=59.95,"C",IF(H213&gt;=54.95,"D+",IF(H213&gt;=49.95,"D",IF(H213&gt;0,"F",""))))))))))</f>
        <v>C</v>
      </c>
    </row>
    <row r="214" spans="1:9" x14ac:dyDescent="0.2">
      <c r="A214" s="5">
        <v>207</v>
      </c>
      <c r="B214" s="5" t="s">
        <v>438</v>
      </c>
      <c r="C214" s="5" t="s">
        <v>439</v>
      </c>
      <c r="D214" s="22">
        <v>7</v>
      </c>
      <c r="E214" s="22">
        <v>6</v>
      </c>
      <c r="F214" s="22">
        <v>16</v>
      </c>
      <c r="G214" s="22">
        <v>35</v>
      </c>
      <c r="H214" s="15">
        <f>IF(SUM(D214:G214) &gt; 0,SUM(D214:G214),"")</f>
        <v>64</v>
      </c>
      <c r="I214" s="15" t="str">
        <f>IF(H214&gt;100,"",IF(H214&gt;=84.95,"A+",IF(H214&gt;=79.95,"A",IF(H214&gt;=74.95,"B+",IF(H214&gt;=69.95,"B",IF(H214&gt;=64.95,"C+",IF(H214&gt;=59.95,"C",IF(H214&gt;=54.95,"D+",IF(H214&gt;=49.95,"D",IF(H214&gt;0,"F",""))))))))))</f>
        <v>C</v>
      </c>
    </row>
    <row r="215" spans="1:9" x14ac:dyDescent="0.2">
      <c r="A215" s="5">
        <v>208</v>
      </c>
      <c r="B215" s="5" t="s">
        <v>440</v>
      </c>
      <c r="C215" s="5" t="s">
        <v>441</v>
      </c>
      <c r="D215" s="22">
        <v>8</v>
      </c>
      <c r="E215" s="22">
        <v>7</v>
      </c>
      <c r="F215" s="22">
        <v>18</v>
      </c>
      <c r="G215" s="22">
        <v>37</v>
      </c>
      <c r="H215" s="15">
        <f>IF(SUM(D215:G215) &gt; 0,SUM(D215:G215),"")</f>
        <v>70</v>
      </c>
      <c r="I215" s="15" t="str">
        <f>IF(H215&gt;100,"",IF(H215&gt;=84.95,"A+",IF(H215&gt;=79.95,"A",IF(H215&gt;=74.95,"B+",IF(H215&gt;=69.95,"B",IF(H215&gt;=64.95,"C+",IF(H215&gt;=59.95,"C",IF(H215&gt;=54.95,"D+",IF(H215&gt;=49.95,"D",IF(H215&gt;0,"F",""))))))))))</f>
        <v>B</v>
      </c>
    </row>
    <row r="216" spans="1:9" x14ac:dyDescent="0.2">
      <c r="A216" s="5">
        <v>209</v>
      </c>
      <c r="B216" s="5" t="s">
        <v>442</v>
      </c>
      <c r="C216" s="5" t="s">
        <v>443</v>
      </c>
      <c r="D216" s="22">
        <v>9</v>
      </c>
      <c r="E216" s="22">
        <v>8</v>
      </c>
      <c r="F216" s="22">
        <v>18</v>
      </c>
      <c r="G216" s="22">
        <v>40</v>
      </c>
      <c r="H216" s="15">
        <f>IF(SUM(D216:G216) &gt; 0,SUM(D216:G216),"")</f>
        <v>75</v>
      </c>
      <c r="I216" s="15" t="str">
        <f>IF(H216&gt;100,"",IF(H216&gt;=84.95,"A+",IF(H216&gt;=79.95,"A",IF(H216&gt;=74.95,"B+",IF(H216&gt;=69.95,"B",IF(H216&gt;=64.95,"C+",IF(H216&gt;=59.95,"C",IF(H216&gt;=54.95,"D+",IF(H216&gt;=49.95,"D",IF(H216&gt;0,"F",""))))))))))</f>
        <v>B+</v>
      </c>
    </row>
    <row r="217" spans="1:9" x14ac:dyDescent="0.2">
      <c r="A217" s="5">
        <v>210</v>
      </c>
      <c r="B217" s="5" t="s">
        <v>444</v>
      </c>
      <c r="C217" s="5" t="s">
        <v>445</v>
      </c>
      <c r="D217" s="22">
        <v>9</v>
      </c>
      <c r="E217" s="22">
        <v>10</v>
      </c>
      <c r="F217" s="22">
        <v>15</v>
      </c>
      <c r="G217" s="22">
        <v>44</v>
      </c>
      <c r="H217" s="15">
        <f>IF(SUM(D217:G217) &gt; 0,SUM(D217:G217),"")</f>
        <v>78</v>
      </c>
      <c r="I217" s="15" t="str">
        <f>IF(H217&gt;100,"",IF(H217&gt;=84.95,"A+",IF(H217&gt;=79.95,"A",IF(H217&gt;=74.95,"B+",IF(H217&gt;=69.95,"B",IF(H217&gt;=64.95,"C+",IF(H217&gt;=59.95,"C",IF(H217&gt;=54.95,"D+",IF(H217&gt;=49.95,"D",IF(H217&gt;0,"F",""))))))))))</f>
        <v>B+</v>
      </c>
    </row>
    <row r="218" spans="1:9" x14ac:dyDescent="0.2">
      <c r="A218" s="5">
        <v>211</v>
      </c>
      <c r="B218" s="23" t="s">
        <v>446</v>
      </c>
      <c r="C218" s="23" t="s">
        <v>447</v>
      </c>
      <c r="D218" s="24"/>
      <c r="E218" s="24"/>
      <c r="F218" s="24">
        <v>16</v>
      </c>
      <c r="G218" s="24"/>
      <c r="H218" s="25">
        <f>IF(SUM(D218:G218) &gt; 0,SUM(D218:G218),"")</f>
        <v>16</v>
      </c>
      <c r="I218" s="25" t="str">
        <f>IF(H218&gt;100,"",IF(H218&gt;=84.95,"A+",IF(H218&gt;=79.95,"A",IF(H218&gt;=74.95,"B+",IF(H218&gt;=69.95,"B",IF(H218&gt;=64.95,"C+",IF(H218&gt;=59.95,"C",IF(H218&gt;=54.95,"D+",IF(H218&gt;=49.95,"D",IF(H218&gt;0,"F",""))))))))))</f>
        <v>F</v>
      </c>
    </row>
    <row r="219" spans="1:9" x14ac:dyDescent="0.2">
      <c r="A219" s="5">
        <v>212</v>
      </c>
      <c r="B219" s="5" t="s">
        <v>448</v>
      </c>
      <c r="C219" s="5" t="s">
        <v>449</v>
      </c>
      <c r="D219" s="22">
        <v>9</v>
      </c>
      <c r="E219" s="22">
        <v>8</v>
      </c>
      <c r="F219" s="22">
        <v>15</v>
      </c>
      <c r="G219" s="22">
        <v>18</v>
      </c>
      <c r="H219" s="15">
        <f>IF(SUM(D219:G219) &gt; 0,SUM(D219:G219),"")</f>
        <v>50</v>
      </c>
      <c r="I219" s="15" t="str">
        <f>IF(H219&gt;100,"",IF(H219&gt;=84.95,"A+",IF(H219&gt;=79.95,"A",IF(H219&gt;=74.95,"B+",IF(H219&gt;=69.95,"B",IF(H219&gt;=64.95,"C+",IF(H219&gt;=59.95,"C",IF(H219&gt;=54.95,"D+",IF(H219&gt;=49.95,"D",IF(H219&gt;0,"F",""))))))))))</f>
        <v>D</v>
      </c>
    </row>
    <row r="220" spans="1:9" x14ac:dyDescent="0.2">
      <c r="A220" s="5">
        <v>213</v>
      </c>
      <c r="B220" s="5" t="s">
        <v>450</v>
      </c>
      <c r="C220" s="5" t="s">
        <v>451</v>
      </c>
      <c r="D220" s="22">
        <v>8</v>
      </c>
      <c r="E220" s="22">
        <v>8</v>
      </c>
      <c r="F220" s="22">
        <v>14</v>
      </c>
      <c r="G220" s="22">
        <v>33</v>
      </c>
      <c r="H220" s="15">
        <f>IF(SUM(D220:G220) &gt; 0,SUM(D220:G220),"")</f>
        <v>63</v>
      </c>
      <c r="I220" s="15" t="str">
        <f>IF(H220&gt;100,"",IF(H220&gt;=84.95,"A+",IF(H220&gt;=79.95,"A",IF(H220&gt;=74.95,"B+",IF(H220&gt;=69.95,"B",IF(H220&gt;=64.95,"C+",IF(H220&gt;=59.95,"C",IF(H220&gt;=54.95,"D+",IF(H220&gt;=49.95,"D",IF(H220&gt;0,"F",""))))))))))</f>
        <v>C</v>
      </c>
    </row>
    <row r="221" spans="1:9" x14ac:dyDescent="0.2">
      <c r="A221" s="5">
        <v>214</v>
      </c>
      <c r="B221" s="5" t="s">
        <v>452</v>
      </c>
      <c r="C221" s="5" t="s">
        <v>453</v>
      </c>
      <c r="D221" s="22">
        <v>7</v>
      </c>
      <c r="E221" s="22">
        <v>10</v>
      </c>
      <c r="F221" s="22">
        <v>15</v>
      </c>
      <c r="G221" s="22">
        <v>41</v>
      </c>
      <c r="H221" s="15">
        <f>IF(SUM(D221:G221) &gt; 0,SUM(D221:G221),"")</f>
        <v>73</v>
      </c>
      <c r="I221" s="15" t="str">
        <f>IF(H221&gt;100,"",IF(H221&gt;=84.95,"A+",IF(H221&gt;=79.95,"A",IF(H221&gt;=74.95,"B+",IF(H221&gt;=69.95,"B",IF(H221&gt;=64.95,"C+",IF(H221&gt;=59.95,"C",IF(H221&gt;=54.95,"D+",IF(H221&gt;=49.95,"D",IF(H221&gt;0,"F",""))))))))))</f>
        <v>B</v>
      </c>
    </row>
    <row r="222" spans="1:9" x14ac:dyDescent="0.2">
      <c r="A222" s="5">
        <v>215</v>
      </c>
      <c r="B222" s="5" t="s">
        <v>454</v>
      </c>
      <c r="C222" s="5" t="s">
        <v>455</v>
      </c>
      <c r="D222" s="22">
        <v>7</v>
      </c>
      <c r="E222" s="22">
        <v>6</v>
      </c>
      <c r="F222" s="22">
        <v>16</v>
      </c>
      <c r="G222" s="22">
        <v>29</v>
      </c>
      <c r="H222" s="15">
        <f>IF(SUM(D222:G222) &gt; 0,SUM(D222:G222),"")</f>
        <v>58</v>
      </c>
      <c r="I222" s="15" t="str">
        <f>IF(H222&gt;100,"",IF(H222&gt;=84.95,"A+",IF(H222&gt;=79.95,"A",IF(H222&gt;=74.95,"B+",IF(H222&gt;=69.95,"B",IF(H222&gt;=64.95,"C+",IF(H222&gt;=59.95,"C",IF(H222&gt;=54.95,"D+",IF(H222&gt;=49.95,"D",IF(H222&gt;0,"F",""))))))))))</f>
        <v>D+</v>
      </c>
    </row>
    <row r="223" spans="1:9" x14ac:dyDescent="0.2">
      <c r="A223" s="5">
        <v>216</v>
      </c>
      <c r="B223" s="5" t="s">
        <v>456</v>
      </c>
      <c r="C223" s="5" t="s">
        <v>457</v>
      </c>
      <c r="D223" s="22">
        <v>6</v>
      </c>
      <c r="E223" s="22">
        <v>7</v>
      </c>
      <c r="F223" s="22">
        <v>18</v>
      </c>
      <c r="G223" s="22">
        <v>32</v>
      </c>
      <c r="H223" s="15">
        <f>IF(SUM(D223:G223) &gt; 0,SUM(D223:G223),"")</f>
        <v>63</v>
      </c>
      <c r="I223" s="15" t="str">
        <f>IF(H223&gt;100,"",IF(H223&gt;=84.95,"A+",IF(H223&gt;=79.95,"A",IF(H223&gt;=74.95,"B+",IF(H223&gt;=69.95,"B",IF(H223&gt;=64.95,"C+",IF(H223&gt;=59.95,"C",IF(H223&gt;=54.95,"D+",IF(H223&gt;=49.95,"D",IF(H223&gt;0,"F",""))))))))))</f>
        <v>C</v>
      </c>
    </row>
    <row r="224" spans="1:9" x14ac:dyDescent="0.2">
      <c r="A224" s="5">
        <v>217</v>
      </c>
      <c r="B224" s="5" t="s">
        <v>458</v>
      </c>
      <c r="C224" s="5" t="s">
        <v>459</v>
      </c>
      <c r="D224" s="22">
        <v>5</v>
      </c>
      <c r="E224" s="22">
        <v>6</v>
      </c>
      <c r="F224" s="22">
        <v>16</v>
      </c>
      <c r="G224" s="22">
        <v>29</v>
      </c>
      <c r="H224" s="15">
        <f>IF(SUM(D224:G224) &gt; 0,SUM(D224:G224),"")</f>
        <v>56</v>
      </c>
      <c r="I224" s="15" t="str">
        <f>IF(H224&gt;100,"",IF(H224&gt;=84.95,"A+",IF(H224&gt;=79.95,"A",IF(H224&gt;=74.95,"B+",IF(H224&gt;=69.95,"B",IF(H224&gt;=64.95,"C+",IF(H224&gt;=59.95,"C",IF(H224&gt;=54.95,"D+",IF(H224&gt;=49.95,"D",IF(H224&gt;0,"F",""))))))))))</f>
        <v>D+</v>
      </c>
    </row>
    <row r="225" spans="1:9" x14ac:dyDescent="0.2">
      <c r="A225" s="6"/>
      <c r="B225" s="6"/>
      <c r="C225" s="6"/>
      <c r="D225" s="6"/>
      <c r="E225" s="6"/>
      <c r="F225" s="6"/>
      <c r="G225" s="6"/>
      <c r="H225" s="6"/>
      <c r="I225" s="6"/>
    </row>
    <row r="226" spans="1:9" x14ac:dyDescent="0.2">
      <c r="A226" s="6"/>
      <c r="B226" s="6"/>
      <c r="C226" s="6"/>
      <c r="D226" s="6"/>
      <c r="E226" s="6"/>
      <c r="F226" s="6"/>
      <c r="G226" s="6"/>
      <c r="H226" s="6"/>
      <c r="I226" s="6"/>
    </row>
    <row r="227" spans="1:9" x14ac:dyDescent="0.2">
      <c r="A227" s="6"/>
      <c r="B227" s="6"/>
      <c r="C227" s="6"/>
      <c r="D227" s="6"/>
      <c r="E227" s="6"/>
      <c r="F227" s="6"/>
      <c r="G227" s="6"/>
      <c r="H227" s="6"/>
      <c r="I227" s="6"/>
    </row>
    <row r="228" spans="1:9" x14ac:dyDescent="0.2">
      <c r="A228" s="6"/>
      <c r="B228" s="19" t="s">
        <v>460</v>
      </c>
      <c r="C228" s="6" t="s">
        <v>461</v>
      </c>
      <c r="D228" s="6"/>
      <c r="E228" s="7" t="s">
        <v>462</v>
      </c>
      <c r="F228" s="16">
        <f>MAX(H8:H224)</f>
        <v>89</v>
      </c>
      <c r="G228" s="6"/>
      <c r="H228" s="8" t="s">
        <v>463</v>
      </c>
      <c r="I228" s="21">
        <f>COUNTIF(I8:I224,"A+")</f>
        <v>3</v>
      </c>
    </row>
    <row r="229" spans="1:9" x14ac:dyDescent="0.2">
      <c r="B229" s="20"/>
      <c r="E229" s="3" t="s">
        <v>464</v>
      </c>
      <c r="F229" s="17">
        <f>MIN(H8:H224)</f>
        <v>16</v>
      </c>
      <c r="H229" s="2" t="s">
        <v>465</v>
      </c>
      <c r="I229" s="18">
        <f>COUNTIF(I8:I224,"A")</f>
        <v>10</v>
      </c>
    </row>
    <row r="230" spans="1:9" x14ac:dyDescent="0.2">
      <c r="B230" s="20" t="s">
        <v>466</v>
      </c>
      <c r="C230" t="s">
        <v>467</v>
      </c>
      <c r="E230" s="2" t="s">
        <v>468</v>
      </c>
      <c r="F230" s="18">
        <f>IFERROR(AVERAGE(H8:H224),"")</f>
        <v>60.193548387096776</v>
      </c>
      <c r="H230" s="3" t="s">
        <v>469</v>
      </c>
      <c r="I230" s="17">
        <f>COUNTIF(I8:I224,"B+")</f>
        <v>21</v>
      </c>
    </row>
    <row r="231" spans="1:9" x14ac:dyDescent="0.2">
      <c r="B231" s="20"/>
      <c r="F231" s="4"/>
      <c r="H231" s="2" t="s">
        <v>470</v>
      </c>
      <c r="I231" s="18">
        <f>COUNTIF(I8:I224,"B")</f>
        <v>24</v>
      </c>
    </row>
    <row r="232" spans="1:9" x14ac:dyDescent="0.2">
      <c r="B232" s="20"/>
      <c r="F232" s="4"/>
      <c r="H232" s="3" t="s">
        <v>471</v>
      </c>
      <c r="I232" s="17">
        <f>COUNTIF(I8:I224,"C+")</f>
        <v>38</v>
      </c>
    </row>
    <row r="233" spans="1:9" x14ac:dyDescent="0.2">
      <c r="B233" s="20" t="s">
        <v>472</v>
      </c>
      <c r="C233" t="s">
        <v>467</v>
      </c>
      <c r="F233" s="4"/>
      <c r="H233" s="2" t="s">
        <v>473</v>
      </c>
      <c r="I233" s="18">
        <f>COUNTIF(I8:I224,"C")</f>
        <v>27</v>
      </c>
    </row>
    <row r="234" spans="1:9" x14ac:dyDescent="0.2">
      <c r="B234" s="20"/>
      <c r="E234" t="s">
        <v>1</v>
      </c>
      <c r="F234" s="4"/>
      <c r="H234" s="3" t="s">
        <v>474</v>
      </c>
      <c r="I234" s="17">
        <f>COUNTIF(I8:I224,"D+")</f>
        <v>23</v>
      </c>
    </row>
    <row r="235" spans="1:9" x14ac:dyDescent="0.2">
      <c r="B235" s="20"/>
      <c r="F235" s="4"/>
      <c r="H235" s="2" t="s">
        <v>475</v>
      </c>
      <c r="I235" s="18">
        <f>COUNTIF(I8:I224,"D")</f>
        <v>46</v>
      </c>
    </row>
    <row r="236" spans="1:9" x14ac:dyDescent="0.2">
      <c r="B236" s="20" t="s">
        <v>476</v>
      </c>
      <c r="C236" t="s">
        <v>467</v>
      </c>
      <c r="F236" s="4"/>
      <c r="H236" s="3" t="s">
        <v>477</v>
      </c>
      <c r="I236" s="17">
        <f>COUNTIF(I8:I224,"F")</f>
        <v>25</v>
      </c>
    </row>
    <row r="237" spans="1:9" x14ac:dyDescent="0.2">
      <c r="B237" s="20"/>
      <c r="F237" s="4"/>
      <c r="H237" s="2" t="s">
        <v>478</v>
      </c>
      <c r="I237" s="18">
        <f>SUM(I228:I236)</f>
        <v>217</v>
      </c>
    </row>
  </sheetData>
  <sheetProtection password="A9F7" sheet="1" formatCells="0" formatColumns="0" formatRows="0" insertColumns="0" insertRows="0" insertHyperlinks="0" deleteColumns="0" deleteRows="0" sort="0" autoFilter="0" pivotTables="0"/>
  <mergeCells count="8">
    <mergeCell ref="A4:I4"/>
    <mergeCell ref="A5:F5"/>
    <mergeCell ref="H5:I5"/>
    <mergeCell ref="H1:I1"/>
    <mergeCell ref="H2:I2"/>
    <mergeCell ref="A1:C1"/>
    <mergeCell ref="A2:F2"/>
    <mergeCell ref="A3:I3"/>
  </mergeCells>
  <printOptions horizontalCentered="1"/>
  <pageMargins left="0.25" right="0.25" top="0.25" bottom="0.75" header="0.3" footer="0.3"/>
  <pageSetup paperSize="9" fitToHeight="0" orientation="portrait"/>
  <headerFooter>
    <oddFooter>&amp;L&amp;B &amp;LLecturer: MRS. SOFFIA ABA BAIDOO BAIDEN&amp;C&amp;HSignature: _____________________&amp;L&amp;B &amp;R900675BP31           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7996-937E-434E-B0A6-395BA223DB1A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BPS</vt:lpstr>
      <vt:lpstr>Sheet1</vt:lpstr>
      <vt:lpstr>BPS!Print_Titles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2022_2023_2_MAIN_BPL106_DEGREE PROCUREMENT</dc:title>
  <dc:subject>Spreadsheet export</dc:subject>
  <dc:creator>Maatwebsite</dc:creator>
  <cp:keywords>maatwebsite, excel, export</cp:keywords>
  <dc:description>Default spreadsheet export</dc:description>
  <cp:lastModifiedBy>Maatwebsite</cp:lastModifiedBy>
  <dcterms:created xsi:type="dcterms:W3CDTF">2023-10-13T19:07:26Z</dcterms:created>
  <dcterms:modified xsi:type="dcterms:W3CDTF">2023-10-13T19:07:26Z</dcterms:modified>
  <cp:category>Excel</cp:category>
</cp:coreProperties>
</file>