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0730" windowHeight="1176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I29" i="1" s="1"/>
  <c r="G18" i="1"/>
  <c r="G21" i="1"/>
  <c r="G23" i="1"/>
  <c r="G25" i="1"/>
  <c r="F18" i="1"/>
  <c r="F21" i="1"/>
  <c r="F23" i="1"/>
  <c r="F25" i="1"/>
  <c r="E18" i="1"/>
  <c r="E21" i="1"/>
  <c r="E23" i="1"/>
  <c r="E25" i="1"/>
  <c r="D18" i="1"/>
  <c r="D21" i="1"/>
  <c r="D23" i="1"/>
  <c r="D25" i="1"/>
  <c r="C18" i="1"/>
  <c r="C21" i="1"/>
  <c r="C23" i="1"/>
  <c r="C25" i="1"/>
  <c r="C29" i="1" s="1"/>
  <c r="D28" i="1" l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<sst xmlns="http://schemas.openxmlformats.org/spreadsheetml/2006/main" count="29" uniqueCount="29">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</sst>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1398800851.3300049</v>
      </c>
      <c r="E12" s="1">
        <v>1361974149.3</v>
      </c>
      <c r="F12" s="1">
        <v>1305498328.7699957</v>
      </c>
      <c r="G12" s="1">
        <v>1240524717.0500007</v>
      </c>
      <c r="H12" s="6"/>
      <c r="I12" s="1">
        <v>4188377156.3100057</v>
      </c>
      <c r="J12" s="1">
        <v>3588029419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338965688.90999979</v>
      </c>
      <c r="E13" s="1">
        <v>332114255.61000007</v>
      </c>
      <c r="F13" s="1">
        <v>325268233.58999997</v>
      </c>
      <c r="G13" s="1">
        <v>319819483.18000001</v>
      </c>
      <c r="H13" s="6"/>
      <c r="I13" s="1">
        <v>1012006300.0300001</v>
      </c>
      <c r="J13" s="1">
        <v>956934340.60000002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-45752811.059999987</v>
      </c>
      <c r="E14" s="1">
        <v>537985.22000000253</v>
      </c>
      <c r="F14" s="1">
        <v>44875817.619999997</v>
      </c>
      <c r="G14" s="1">
        <v>34063116.800000042</v>
      </c>
      <c r="H14" s="6"/>
      <c r="I14" s="1">
        <v>-44319159.290000051</v>
      </c>
      <c r="J14" s="1">
        <v>146269235.09999999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-50601311.959999993</v>
      </c>
      <c r="E16" s="1">
        <v>-60473972.810000002</v>
      </c>
      <c r="F16" s="1">
        <v>-53616441.74000001</v>
      </c>
      <c r="G16" s="1">
        <v>-60834434.380000003</v>
      </c>
      <c r="H16" s="6"/>
      <c r="I16" s="1">
        <v>-162861893.56999999</v>
      </c>
      <c r="J16" s="1">
        <v>-193292161.30000001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f>SUM(D12:D17)</f>
        <v>1447283759.3800049</v>
      </c>
      <c r="E18" s="1">
        <f>SUM(E12:E17)</f>
        <v>1447134855.7700002</v>
      </c>
      <c r="F18" s="1">
        <f>SUM(F12:F17)</f>
        <v>1451068426.2899954</v>
      </c>
      <c r="G18" s="1">
        <f>SUM(G12:G17)</f>
        <v>1370267325.9700005</v>
      </c>
      <c r="H18" s="6"/>
      <c r="I18" s="1">
        <f>SUM(I12:I17)</f>
        <v>4409920415.0200062</v>
      </c>
      <c r="J18" s="1">
        <f>SUM(J12:J17)</f>
        <v>3988594762.6100006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-383099999.99999988</v>
      </c>
      <c r="E19" s="1">
        <v>-384700000.00000012</v>
      </c>
      <c r="F19" s="1">
        <v>-412700000</v>
      </c>
      <c r="G19" s="1">
        <v>-379300000.00000012</v>
      </c>
      <c r="H19" s="6"/>
      <c r="I19" s="1">
        <v>-1160500000.0000002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>
        <f>SUM(D18:D20)</f>
        <v>1096925174.6300049</v>
      </c>
      <c r="E21" s="33">
        <f>SUM(E18:E20)</f>
        <v>1062434855.7700001</v>
      </c>
      <c r="F21" s="33">
        <f>SUM(F18:F20)</f>
        <v>1038368426.2899954</v>
      </c>
      <c r="G21" s="33">
        <f>SUM(G18:G20)</f>
        <v>990967325.97000039</v>
      </c>
      <c r="H21" s="6"/>
      <c r="I21" s="33">
        <f>SUM(I18:I20)</f>
        <v>3283450394.5500064</v>
      </c>
      <c r="J21" s="33">
        <f>SUM(J18:J20)</f>
        <v>2873505780.5200005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-20015625</v>
      </c>
      <c r="F22" s="32">
        <v>-20015625</v>
      </c>
      <c r="G22" s="32">
        <v>-20015625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1064724149.6300049</v>
      </c>
      <c r="E23" s="33">
        <f>SUM(E21:E22)</f>
        <v>1042419230.7700001</v>
      </c>
      <c r="F23" s="33">
        <f>SUM(F21:F22)</f>
        <v>1018352801.2899954</v>
      </c>
      <c r="G23" s="33">
        <f>SUM(G21:G22)</f>
        <v>970951700.97000039</v>
      </c>
      <c r="H23" s="6"/>
      <c r="I23" s="33">
        <f>SUM(I21:I22)</f>
        <v>3197857649.5500064</v>
      </c>
      <c r="J23" s="33">
        <f>SUM(J21:J22)</f>
        <v>2815690155.5200005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>
        <f>D23/D26</f>
        <v>1.0541908745672561</v>
      </c>
      <c r="E25" s="5">
        <f>E23/E26</f>
        <v>1.0233708163259172</v>
      </c>
      <c r="F25" s="5">
        <f>F23/F26</f>
        <v>0.9918665374628679</v>
      </c>
      <c r="G25" s="5">
        <f>G23/G26</f>
        <v>0.94342760154224004</v>
      </c>
      <c r="H25" s="5"/>
      <c r="I25" s="5">
        <f>I23/I26</f>
        <v>3.1641313037504433</v>
      </c>
      <c r="J25" s="5">
        <f>J23/J26</f>
        <v>2.7284419725860038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1009991810.1331247</v>
      </c>
      <c r="E26" s="1">
        <v>1018613403.9980445</v>
      </c>
      <c r="F26" s="1">
        <v>1026703455.3810816</v>
      </c>
      <c r="G26" s="1">
        <v>1029174575.116062</v>
      </c>
      <c r="H26" s="6"/>
      <c r="I26" s="1">
        <v>1010658958.9880759</v>
      </c>
      <c r="J26" s="1">
        <v>1031977291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-3.0230131741731451E-2</v>
      </c>
      <c r="E28" s="16">
        <f>(E25-D25)/D25</f>
        <v>-2.9235747514880096E-2</v>
      </c>
      <c r="F28" s="16">
        <f>(F25-E25)/E25</f>
        <v>-3.0784812660727658E-2</v>
      </c>
      <c r="G28" s="16">
        <f>(G25-F25)/F25</f>
        <v>-4.8836142859029819E-2</v>
      </c>
      <c r="H28" s="6"/>
      <c r="I28" s="6"/>
      <c r="J28" s="16">
        <f>(J25-I25)/I25</f>
        <v>-0.13769634991064281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1.0199816896661902</v>
      </c>
      <c r="E29" s="13"/>
      <c r="F29" s="12"/>
      <c r="G29" s="6"/>
      <c r="H29" s="6"/>
      <c r="I29" s="6">
        <f>SUM(I25:J25)/2</f>
        <v>2.9462866381682238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 Barowy</cp:lastModifiedBy>
  <dcterms:created xsi:type="dcterms:W3CDTF">2012-11-13T14:38:39Z</dcterms:created>
  <dcterms:modified xsi:type="dcterms:W3CDTF">2012-11-14T02:38:09Z</dcterms:modified>
</cp:coreProperties>
</file>