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mel\Downloads\Proyecto-PDS-BarbieFinanciera\Barbie_Financiera_FASE_2\"/>
    </mc:Choice>
  </mc:AlternateContent>
  <xr:revisionPtr revIDLastSave="0" documentId="8_{95C994C7-C139-42A6-A78F-5B74641E0369}" xr6:coauthVersionLast="47" xr6:coauthVersionMax="47" xr10:uidLastSave="{00000000-0000-0000-0000-000000000000}"/>
  <bookViews>
    <workbookView xWindow="-110" yWindow="-110" windowWidth="19420" windowHeight="10300" xr2:uid="{07A5FFBA-4130-44AE-B4C6-BDAAA3538E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7" i="1"/>
  <c r="I6" i="1"/>
  <c r="I5" i="1"/>
  <c r="I2" i="1"/>
</calcChain>
</file>

<file path=xl/sharedStrings.xml><?xml version="1.0" encoding="utf-8"?>
<sst xmlns="http://schemas.openxmlformats.org/spreadsheetml/2006/main" count="103" uniqueCount="66">
  <si>
    <t>Historia de Usuario</t>
  </si>
  <si>
    <t>ID de Caso de Prueba</t>
  </si>
  <si>
    <t>Nombre del caso de Prueba</t>
  </si>
  <si>
    <t>Estado</t>
  </si>
  <si>
    <t>ID de Defecto</t>
  </si>
  <si>
    <t>Observaciones</t>
  </si>
  <si>
    <t>Porcentaje de Ejecucion de Pruebas</t>
  </si>
  <si>
    <t>Pasados (Passed)</t>
  </si>
  <si>
    <t>N/A</t>
  </si>
  <si>
    <t>Fallidos (Failed)</t>
  </si>
  <si>
    <t>Bloqueados</t>
  </si>
  <si>
    <t>Pendientes</t>
  </si>
  <si>
    <t>Total</t>
  </si>
  <si>
    <t>BF-0041</t>
  </si>
  <si>
    <t>BF-0041CP001</t>
  </si>
  <si>
    <t>BF-0041CP002</t>
  </si>
  <si>
    <t>BF-0041CP003</t>
  </si>
  <si>
    <t>BF-0041CP004</t>
  </si>
  <si>
    <t>BF-0041CP005</t>
  </si>
  <si>
    <t>BF-0041CP006</t>
  </si>
  <si>
    <t>BF-0041CP007</t>
  </si>
  <si>
    <t>Ingresar un ingreso neto mensual positivo</t>
  </si>
  <si>
    <t>Ingresar un valor negativo como ingreso neto mensual</t>
  </si>
  <si>
    <t>Crear una nueva categoría de gasto y asignar un monto</t>
  </si>
  <si>
    <t>Asignar montos a categorías predefinidas</t>
  </si>
  <si>
    <t>Asignar monto a una categoría que supere el ingreso neto mensual</t>
  </si>
  <si>
    <t>Visualizar el presupuesto creado y verificar categorías</t>
  </si>
  <si>
    <t xml:space="preserve">Editar monto en una categoría ya guardada </t>
  </si>
  <si>
    <t>Passed</t>
  </si>
  <si>
    <t>Failed</t>
  </si>
  <si>
    <t>BF-0041DE001</t>
  </si>
  <si>
    <t>BF-0041DE002</t>
  </si>
  <si>
    <t>BF-0042</t>
  </si>
  <si>
    <t xml:space="preserve"> BF-0042CP001</t>
  </si>
  <si>
    <t>Editar el monto de una categoria hecha por el usuario con un valor positivo.</t>
  </si>
  <si>
    <t xml:space="preserve"> BF-0042CP002</t>
  </si>
  <si>
    <t>Editar el monto de una categoria hecha por el usuario con un valor negativo.</t>
  </si>
  <si>
    <t xml:space="preserve"> BF-0042CP003</t>
  </si>
  <si>
    <t>Modificar una categoría predefinida, verificando que el sistema permita editar.</t>
  </si>
  <si>
    <t xml:space="preserve"> BF-0042CP004</t>
  </si>
  <si>
    <t>Ingresar un valor alfanumérico o inválido en el campo de editar monto de una categoría preedefinida.</t>
  </si>
  <si>
    <t xml:space="preserve"> BF-0042CP005</t>
  </si>
  <si>
    <t>Actualizar el monto de una categoría a un valor mayor y verificar que el sistema recalcula el balance general al instante.</t>
  </si>
  <si>
    <t xml:space="preserve"> BF-0042CP006</t>
  </si>
  <si>
    <t>Modificar una categoría y confirmar el cambio, luego cerrar sesión y volver a iniciar sesión para verificar que el cambio se haya guardado.</t>
  </si>
  <si>
    <t xml:space="preserve"> BF-0042CP007</t>
  </si>
  <si>
    <t>Intentar modificar el monto de una categoría existente para que exceda el ingreso mensual</t>
  </si>
  <si>
    <t>BF-0042DE001</t>
  </si>
  <si>
    <t>BF-0042DE002</t>
  </si>
  <si>
    <t>BF-0044</t>
  </si>
  <si>
    <t xml:space="preserve"> BF-0044CP001</t>
  </si>
  <si>
    <t>Ver presupuestos de todos los meses anteriores</t>
  </si>
  <si>
    <t> </t>
  </si>
  <si>
    <t xml:space="preserve"> BF-0044CP002</t>
  </si>
  <si>
    <t>Verificar que al agregar una nueva categoría, se muestre en el reporte.</t>
  </si>
  <si>
    <t xml:space="preserve"> BF-0044CP003</t>
  </si>
  <si>
    <t>Visualizar comparación en gráfico de líneas.</t>
  </si>
  <si>
    <t>Caso de prueba no ha sido implementado en la aplicación</t>
  </si>
  <si>
    <t xml:space="preserve"> BF-0044CP004</t>
  </si>
  <si>
    <t>Visualizar gastos por categorías en gráfico de barras.</t>
  </si>
  <si>
    <t xml:space="preserve"> BF-0044CP005</t>
  </si>
  <si>
    <t>Visualizar el cambio en el dinero disponible.</t>
  </si>
  <si>
    <t xml:space="preserve"> BF-0044CP006</t>
  </si>
  <si>
    <t>Ver la evolución de gastos por categorías.</t>
  </si>
  <si>
    <t xml:space="preserve"> BF-0044CP007</t>
  </si>
  <si>
    <t>Descargar reporte de presupuesto en formato PDF.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</si>
</sst>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11"/>
      <color indexed="8"/>
      <name val="Aptos"/>
      <family val="2"/>
    </font>
    <font>
      <sz val="11"/>
      <color rgb="FF000000"/>
      <name val="Aptos Display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b/>
      <sz val="11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9A4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ADADAD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1" fillId="0" borderId="3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49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6" fillId="4" borderId="13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5" fillId="5" borderId="13" xfId="0" applyFont="1" applyFill="1" applyBorder="1" applyAlignment="1">
      <alignment wrapText="1"/>
    </xf>
    <xf numFmtId="0" fontId="7" fillId="5" borderId="13" xfId="0" applyFont="1" applyFill="1" applyBorder="1" applyAlignment="1">
      <alignment wrapText="1"/>
    </xf>
    <xf numFmtId="0" fontId="8" fillId="0" borderId="1" xfId="0" applyFont="1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strike val="0"/>
        <color theme="0"/>
      </font>
      <fill>
        <patternFill>
          <bgColor rgb="FF009A46"/>
        </patternFill>
      </fill>
    </dxf>
    <dxf>
      <font>
        <b val="0"/>
        <i val="0"/>
        <strike val="0"/>
        <color theme="0"/>
      </font>
      <fill>
        <patternFill>
          <bgColor theme="8" tint="-0.499984740745262"/>
        </patternFill>
      </fill>
    </dxf>
    <dxf>
      <font>
        <b val="0"/>
        <i val="0"/>
        <strike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A7-4D1C-AAFD-40A3A0D81BC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A7-4D1C-AAFD-40A3A0D81BC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A7-4D1C-AAFD-40A3A0D81BC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A7-4D1C-AAFD-40A3A0D81BC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A7-4D1C-AAFD-40A3A0D81BC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Hoja1!$H$2:$H$6</c:f>
              <c:strCache>
                <c:ptCount val="5"/>
                <c:pt idx="0">
                  <c:v>Pasados (Passed)</c:v>
                </c:pt>
                <c:pt idx="1">
                  <c:v>N/A</c:v>
                </c:pt>
                <c:pt idx="2">
                  <c:v>Fallidos (Failed)</c:v>
                </c:pt>
                <c:pt idx="3">
                  <c:v>Bloqueados</c:v>
                </c:pt>
                <c:pt idx="4">
                  <c:v>Pendientes</c:v>
                </c:pt>
              </c:strCache>
            </c:strRef>
          </c:cat>
          <c:val>
            <c:numRef>
              <c:f>Hoja1!$I$2:$I$6</c:f>
              <c:numCache>
                <c:formatCode>General</c:formatCode>
                <c:ptCount val="5"/>
                <c:pt idx="0">
                  <c:v>15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B-452B-B820-323C98480B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</xdr:colOff>
      <xdr:row>8</xdr:row>
      <xdr:rowOff>11409</xdr:rowOff>
    </xdr:from>
    <xdr:to>
      <xdr:col>16</xdr:col>
      <xdr:colOff>742627</xdr:colOff>
      <xdr:row>13</xdr:row>
      <xdr:rowOff>1313050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57766D-98D4-ECD7-7196-594EA0E6C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2981-BA15-42EF-8E29-980349E34D33}">
  <dimension ref="A1:J46"/>
  <sheetViews>
    <sheetView tabSelected="1" zoomScale="59" zoomScaleNormal="59" workbookViewId="0">
      <selection activeCell="I5" sqref="I5"/>
    </sheetView>
  </sheetViews>
  <sheetFormatPr baseColWidth="10" defaultRowHeight="14.5" x14ac:dyDescent="0.35"/>
  <cols>
    <col min="1" max="1" width="18.81640625" customWidth="1"/>
    <col min="2" max="2" width="21.36328125" customWidth="1"/>
    <col min="3" max="3" width="26.1796875" customWidth="1"/>
    <col min="4" max="4" width="11.6328125" customWidth="1"/>
    <col min="5" max="5" width="16.81640625" customWidth="1"/>
    <col min="6" max="6" width="15.453125" customWidth="1"/>
    <col min="8" max="8" width="16.453125" customWidth="1"/>
    <col min="9" max="9" width="11.81640625" bestFit="1" customWidth="1"/>
  </cols>
  <sheetData>
    <row r="1" spans="1:10" ht="29.5" customHeight="1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28" t="s">
        <v>6</v>
      </c>
      <c r="I1" s="29"/>
      <c r="J1" s="30"/>
    </row>
    <row r="2" spans="1:10" ht="119.5" customHeight="1" x14ac:dyDescent="0.35">
      <c r="A2" s="6" t="s">
        <v>13</v>
      </c>
      <c r="B2" s="6" t="s">
        <v>14</v>
      </c>
      <c r="C2" s="6" t="s">
        <v>21</v>
      </c>
      <c r="D2" s="11" t="s">
        <v>28</v>
      </c>
      <c r="E2" s="4"/>
      <c r="F2" s="5"/>
      <c r="G2" s="1"/>
      <c r="H2" s="25" t="s">
        <v>7</v>
      </c>
      <c r="I2" s="25">
        <f>COUNTIF(D2:D27, "Passed")</f>
        <v>15</v>
      </c>
      <c r="J2" s="25"/>
    </row>
    <row r="3" spans="1:10" ht="58.5" customHeight="1" x14ac:dyDescent="0.35">
      <c r="A3" s="6"/>
      <c r="B3" s="6" t="s">
        <v>15</v>
      </c>
      <c r="C3" s="6" t="s">
        <v>22</v>
      </c>
      <c r="D3" s="11" t="s">
        <v>28</v>
      </c>
      <c r="E3" s="6"/>
      <c r="F3" s="7"/>
      <c r="G3" s="1"/>
      <c r="H3" s="25" t="s">
        <v>8</v>
      </c>
      <c r="I3" s="25">
        <f>COUNTIF(D2:D185, "N/A")</f>
        <v>3</v>
      </c>
      <c r="J3" s="25"/>
    </row>
    <row r="4" spans="1:10" ht="50" customHeight="1" x14ac:dyDescent="0.35">
      <c r="A4" s="6"/>
      <c r="B4" s="6" t="s">
        <v>16</v>
      </c>
      <c r="C4" s="6" t="s">
        <v>23</v>
      </c>
      <c r="D4" s="11" t="s">
        <v>28</v>
      </c>
      <c r="E4" s="6"/>
      <c r="F4" s="7"/>
      <c r="G4" s="1"/>
      <c r="H4" s="25" t="s">
        <v>9</v>
      </c>
      <c r="I4" s="25">
        <f>COUNTIF(D2:D27, "Failed")</f>
        <v>3</v>
      </c>
      <c r="J4" s="25"/>
    </row>
    <row r="5" spans="1:10" ht="48.5" customHeight="1" x14ac:dyDescent="0.35">
      <c r="A5" s="6"/>
      <c r="B5" s="6" t="s">
        <v>17</v>
      </c>
      <c r="C5" s="6" t="s">
        <v>24</v>
      </c>
      <c r="D5" s="11" t="s">
        <v>28</v>
      </c>
      <c r="E5" s="6"/>
      <c r="F5" s="7"/>
      <c r="G5" s="1"/>
      <c r="H5" s="25" t="s">
        <v>10</v>
      </c>
      <c r="I5" s="25">
        <f>COUNTIF(D2:D30, "Blocked")</f>
        <v>0</v>
      </c>
      <c r="J5" s="25"/>
    </row>
    <row r="6" spans="1:10" ht="60" customHeight="1" x14ac:dyDescent="0.35">
      <c r="A6" s="6"/>
      <c r="B6" s="6" t="s">
        <v>18</v>
      </c>
      <c r="C6" s="6" t="s">
        <v>25</v>
      </c>
      <c r="D6" s="11" t="s">
        <v>29</v>
      </c>
      <c r="E6" s="11" t="s">
        <v>30</v>
      </c>
      <c r="F6" s="7"/>
      <c r="G6" s="1"/>
      <c r="H6" s="25" t="s">
        <v>11</v>
      </c>
      <c r="I6" s="25">
        <f>COUNTIF(D2:D31, "Pending")</f>
        <v>0</v>
      </c>
      <c r="J6" s="25"/>
    </row>
    <row r="7" spans="1:10" ht="38" customHeight="1" x14ac:dyDescent="0.35">
      <c r="A7" s="6"/>
      <c r="B7" s="6" t="s">
        <v>19</v>
      </c>
      <c r="C7" s="6" t="s">
        <v>26</v>
      </c>
      <c r="D7" s="12" t="s">
        <v>28</v>
      </c>
      <c r="E7" s="6"/>
      <c r="F7" s="7"/>
      <c r="G7" s="1"/>
      <c r="H7" s="25" t="s">
        <v>12</v>
      </c>
      <c r="I7" s="25">
        <f>COUNTA(B2:B56)</f>
        <v>21</v>
      </c>
      <c r="J7" s="25"/>
    </row>
    <row r="8" spans="1:10" ht="50.5" customHeight="1" x14ac:dyDescent="0.35">
      <c r="A8" s="6"/>
      <c r="B8" s="6" t="s">
        <v>20</v>
      </c>
      <c r="C8" s="6" t="s">
        <v>27</v>
      </c>
      <c r="D8" s="11" t="s">
        <v>28</v>
      </c>
      <c r="E8" s="6" t="s">
        <v>31</v>
      </c>
      <c r="F8" s="7"/>
      <c r="G8" s="1"/>
      <c r="H8" s="1"/>
      <c r="I8" s="1"/>
      <c r="J8" s="1"/>
    </row>
    <row r="9" spans="1:10" ht="83" customHeight="1" x14ac:dyDescent="0.35">
      <c r="A9" s="6" t="s">
        <v>32</v>
      </c>
      <c r="B9" s="6" t="s">
        <v>33</v>
      </c>
      <c r="C9" s="6" t="s">
        <v>34</v>
      </c>
      <c r="D9" s="11" t="s">
        <v>28</v>
      </c>
      <c r="E9" s="6"/>
      <c r="F9" s="7"/>
      <c r="G9" s="1"/>
      <c r="H9" s="1"/>
      <c r="I9" s="1"/>
      <c r="J9" s="1"/>
    </row>
    <row r="10" spans="1:10" ht="88" customHeight="1" x14ac:dyDescent="0.35">
      <c r="A10" s="6"/>
      <c r="B10" s="6" t="s">
        <v>35</v>
      </c>
      <c r="C10" s="6" t="s">
        <v>36</v>
      </c>
      <c r="D10" s="11" t="s">
        <v>28</v>
      </c>
      <c r="E10" s="6"/>
      <c r="F10" s="7"/>
      <c r="G10" s="1"/>
      <c r="H10" s="1"/>
      <c r="I10" s="1"/>
      <c r="J10" s="1"/>
    </row>
    <row r="11" spans="1:10" ht="87" customHeight="1" x14ac:dyDescent="0.35">
      <c r="A11" s="6"/>
      <c r="B11" s="6" t="s">
        <v>37</v>
      </c>
      <c r="C11" s="6" t="s">
        <v>38</v>
      </c>
      <c r="D11" s="11" t="s">
        <v>28</v>
      </c>
      <c r="E11" s="6"/>
      <c r="F11" s="7"/>
      <c r="G11" s="1"/>
      <c r="H11" s="1"/>
      <c r="I11" s="1"/>
      <c r="J11" s="1"/>
    </row>
    <row r="12" spans="1:10" ht="88.5" customHeight="1" x14ac:dyDescent="0.35">
      <c r="A12" s="6"/>
      <c r="B12" s="6" t="s">
        <v>39</v>
      </c>
      <c r="C12" s="6" t="s">
        <v>40</v>
      </c>
      <c r="D12" s="11" t="s">
        <v>29</v>
      </c>
      <c r="E12" s="11" t="s">
        <v>47</v>
      </c>
      <c r="F12" s="7"/>
      <c r="G12" s="1"/>
      <c r="H12" s="1"/>
      <c r="I12" s="1"/>
      <c r="J12" s="1"/>
    </row>
    <row r="13" spans="1:10" ht="72.5" x14ac:dyDescent="0.35">
      <c r="A13" s="6"/>
      <c r="B13" s="6" t="s">
        <v>41</v>
      </c>
      <c r="C13" s="6" t="s">
        <v>42</v>
      </c>
      <c r="D13" s="12" t="s">
        <v>28</v>
      </c>
      <c r="E13" s="6"/>
      <c r="F13" s="7"/>
      <c r="G13" s="1"/>
      <c r="H13" s="1"/>
      <c r="I13" s="1"/>
      <c r="J13" s="1"/>
    </row>
    <row r="14" spans="1:10" ht="105.5" customHeight="1" x14ac:dyDescent="0.35">
      <c r="A14" s="6"/>
      <c r="B14" s="6" t="s">
        <v>43</v>
      </c>
      <c r="C14" s="6" t="s">
        <v>44</v>
      </c>
      <c r="D14" s="12" t="s">
        <v>28</v>
      </c>
      <c r="E14" s="6"/>
      <c r="F14" s="7"/>
      <c r="G14" s="1"/>
      <c r="H14" s="1"/>
      <c r="I14" s="1"/>
      <c r="J14" s="1"/>
    </row>
    <row r="15" spans="1:10" ht="79.5" customHeight="1" x14ac:dyDescent="0.35">
      <c r="A15" s="6"/>
      <c r="B15" s="6" t="s">
        <v>45</v>
      </c>
      <c r="C15" s="6" t="s">
        <v>46</v>
      </c>
      <c r="D15" s="12" t="s">
        <v>29</v>
      </c>
      <c r="E15" s="6" t="s">
        <v>48</v>
      </c>
      <c r="F15" s="7"/>
      <c r="G15" s="1"/>
      <c r="H15" s="1"/>
      <c r="I15" s="1"/>
      <c r="J15" s="1"/>
    </row>
    <row r="16" spans="1:10" ht="79.5" customHeight="1" x14ac:dyDescent="0.35">
      <c r="A16" s="26"/>
      <c r="B16" s="26"/>
      <c r="C16" s="26"/>
      <c r="D16" s="12"/>
      <c r="E16" s="26"/>
      <c r="F16" s="27"/>
      <c r="G16" s="1"/>
      <c r="H16" s="1"/>
      <c r="I16" s="1"/>
      <c r="J16" s="1"/>
    </row>
    <row r="17" spans="1:10" ht="69.75" customHeight="1" x14ac:dyDescent="0.35">
      <c r="A17" s="13" t="s">
        <v>49</v>
      </c>
      <c r="B17" s="14" t="s">
        <v>50</v>
      </c>
      <c r="C17" s="15" t="s">
        <v>51</v>
      </c>
      <c r="D17" s="16" t="s">
        <v>28</v>
      </c>
      <c r="E17" s="14" t="s">
        <v>52</v>
      </c>
      <c r="F17" s="17" t="s">
        <v>52</v>
      </c>
      <c r="G17" s="1"/>
      <c r="H17" s="1"/>
      <c r="I17" s="1"/>
      <c r="J17" s="1"/>
    </row>
    <row r="18" spans="1:10" ht="66" customHeight="1" x14ac:dyDescent="0.35">
      <c r="A18" s="18" t="s">
        <v>52</v>
      </c>
      <c r="B18" s="19" t="s">
        <v>53</v>
      </c>
      <c r="C18" s="20" t="s">
        <v>54</v>
      </c>
      <c r="D18" s="21" t="s">
        <v>28</v>
      </c>
      <c r="E18" s="19" t="s">
        <v>52</v>
      </c>
      <c r="F18" s="22" t="s">
        <v>52</v>
      </c>
      <c r="G18" s="1"/>
      <c r="H18" s="1"/>
      <c r="I18" s="1"/>
      <c r="J18" s="1"/>
    </row>
    <row r="19" spans="1:10" ht="67.5" customHeight="1" x14ac:dyDescent="0.35">
      <c r="A19" s="18" t="s">
        <v>52</v>
      </c>
      <c r="B19" s="19" t="s">
        <v>55</v>
      </c>
      <c r="C19" s="20" t="s">
        <v>56</v>
      </c>
      <c r="D19" s="23" t="s">
        <v>8</v>
      </c>
      <c r="E19" s="19" t="s">
        <v>52</v>
      </c>
      <c r="F19" s="22" t="s">
        <v>57</v>
      </c>
      <c r="G19" s="1"/>
      <c r="H19" s="1"/>
      <c r="I19" s="1"/>
      <c r="J19" s="1"/>
    </row>
    <row r="20" spans="1:10" ht="72" customHeight="1" x14ac:dyDescent="0.35">
      <c r="A20" s="18" t="s">
        <v>52</v>
      </c>
      <c r="B20" s="19" t="s">
        <v>58</v>
      </c>
      <c r="C20" s="20" t="s">
        <v>59</v>
      </c>
      <c r="D20" s="24" t="s">
        <v>8</v>
      </c>
      <c r="E20" s="19" t="s">
        <v>52</v>
      </c>
      <c r="F20" s="22" t="s">
        <v>57</v>
      </c>
      <c r="G20" s="1"/>
      <c r="H20" s="1"/>
      <c r="I20" s="1"/>
      <c r="J20" s="1"/>
    </row>
    <row r="21" spans="1:10" ht="65.25" customHeight="1" x14ac:dyDescent="0.35">
      <c r="A21" s="18" t="s">
        <v>52</v>
      </c>
      <c r="B21" s="19" t="s">
        <v>60</v>
      </c>
      <c r="C21" s="20" t="s">
        <v>61</v>
      </c>
      <c r="D21" s="21" t="s">
        <v>28</v>
      </c>
      <c r="E21" s="19" t="s">
        <v>52</v>
      </c>
      <c r="F21" s="22" t="s">
        <v>52</v>
      </c>
      <c r="G21" s="1"/>
      <c r="H21" s="1"/>
      <c r="I21" s="1"/>
      <c r="J21" s="1"/>
    </row>
    <row r="22" spans="1:10" ht="66.75" customHeight="1" x14ac:dyDescent="0.35">
      <c r="A22" s="18" t="s">
        <v>52</v>
      </c>
      <c r="B22" s="19" t="s">
        <v>62</v>
      </c>
      <c r="C22" s="20" t="s">
        <v>63</v>
      </c>
      <c r="D22" s="21" t="s">
        <v>28</v>
      </c>
      <c r="E22" s="19" t="s">
        <v>52</v>
      </c>
      <c r="F22" s="22" t="s">
        <v>52</v>
      </c>
      <c r="G22" s="1"/>
      <c r="H22" s="1"/>
      <c r="I22" s="1"/>
      <c r="J22" s="1"/>
    </row>
    <row r="23" spans="1:10" ht="58" x14ac:dyDescent="0.35">
      <c r="A23" s="18" t="s">
        <v>52</v>
      </c>
      <c r="B23" s="19" t="s">
        <v>64</v>
      </c>
      <c r="C23" s="20" t="s">
        <v>65</v>
      </c>
      <c r="D23" s="24" t="s">
        <v>8</v>
      </c>
      <c r="E23" s="19" t="s">
        <v>52</v>
      </c>
      <c r="F23" s="22" t="s">
        <v>57</v>
      </c>
      <c r="G23" s="1"/>
      <c r="H23" s="1"/>
      <c r="I23" s="1"/>
      <c r="J23" s="1"/>
    </row>
    <row r="24" spans="1:10" x14ac:dyDescent="0.35">
      <c r="A24" s="3"/>
      <c r="B24" s="6"/>
      <c r="C24" s="6"/>
      <c r="D24" s="6"/>
      <c r="E24" s="6"/>
      <c r="F24" s="7"/>
      <c r="G24" s="1"/>
      <c r="H24" s="1"/>
      <c r="I24" s="1"/>
      <c r="J24" s="1"/>
    </row>
    <row r="25" spans="1:10" x14ac:dyDescent="0.35">
      <c r="A25" s="3"/>
      <c r="B25" s="6"/>
      <c r="C25" s="6"/>
      <c r="D25" s="6"/>
      <c r="E25" s="6"/>
      <c r="F25" s="7"/>
      <c r="G25" s="1"/>
      <c r="H25" s="1"/>
      <c r="I25" s="1"/>
      <c r="J25" s="1"/>
    </row>
    <row r="26" spans="1:10" x14ac:dyDescent="0.35">
      <c r="A26" s="3"/>
      <c r="B26" s="6"/>
      <c r="C26" s="6"/>
      <c r="D26" s="6"/>
      <c r="E26" s="6"/>
      <c r="F26" s="7"/>
      <c r="G26" s="1"/>
      <c r="H26" s="1"/>
      <c r="I26" s="1"/>
      <c r="J26" s="1"/>
    </row>
    <row r="27" spans="1:10" ht="15" thickBot="1" x14ac:dyDescent="0.4">
      <c r="A27" s="8"/>
      <c r="B27" s="9"/>
      <c r="C27" s="9"/>
      <c r="D27" s="9"/>
      <c r="E27" s="9"/>
      <c r="F27" s="10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</sheetData>
  <mergeCells count="1">
    <mergeCell ref="H1:J1"/>
  </mergeCells>
  <conditionalFormatting sqref="D2:D7">
    <cfRule type="cellIs" dxfId="2" priority="3" operator="equal">
      <formula>"Blocked"</formula>
    </cfRule>
  </conditionalFormatting>
  <conditionalFormatting sqref="D2:D16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31B4C8B05B0E4788508091A2290B75" ma:contentTypeVersion="12" ma:contentTypeDescription="Crear nuevo documento." ma:contentTypeScope="" ma:versionID="355989c8b783bb3c302a1c3f514a9f0d">
  <xsd:schema xmlns:xsd="http://www.w3.org/2001/XMLSchema" xmlns:xs="http://www.w3.org/2001/XMLSchema" xmlns:p="http://schemas.microsoft.com/office/2006/metadata/properties" xmlns:ns3="380b7a61-fa5d-4310-b4f6-f1ec7c52c764" xmlns:ns4="5ab344d6-1819-4ec9-91a8-9aed5d72701f" targetNamespace="http://schemas.microsoft.com/office/2006/metadata/properties" ma:root="true" ma:fieldsID="a59aa865803e5f69747f516ef204b74f" ns3:_="" ns4:_="">
    <xsd:import namespace="380b7a61-fa5d-4310-b4f6-f1ec7c52c764"/>
    <xsd:import namespace="5ab344d6-1819-4ec9-91a8-9aed5d72701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7a61-fa5d-4310-b4f6-f1ec7c52c764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b344d6-1819-4ec9-91a8-9aed5d7270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0b7a61-fa5d-4310-b4f6-f1ec7c52c764" xsi:nil="true"/>
  </documentManagement>
</p:properties>
</file>

<file path=customXml/itemProps1.xml><?xml version="1.0" encoding="utf-8"?>
<ds:datastoreItem xmlns:ds="http://schemas.openxmlformats.org/officeDocument/2006/customXml" ds:itemID="{3F8B38AF-C62D-4041-9EFA-794BF68288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B40C-9217-4318-BEFD-74BB9AF35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b7a61-fa5d-4310-b4f6-f1ec7c52c764"/>
    <ds:schemaRef ds:uri="5ab344d6-1819-4ec9-91a8-9aed5d7270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88FE9E-625B-4B9E-995D-DAD1DC3BD798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380b7a61-fa5d-4310-b4f6-f1ec7c52c764"/>
    <ds:schemaRef ds:uri="http://schemas.microsoft.com/office/2006/documentManagement/types"/>
    <ds:schemaRef ds:uri="http://purl.org/dc/terms/"/>
    <ds:schemaRef ds:uri="5ab344d6-1819-4ec9-91a8-9aed5d72701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Melissa Torres Solórzano</dc:creator>
  <cp:lastModifiedBy>Karla Melissa Torres Solórzano</cp:lastModifiedBy>
  <dcterms:created xsi:type="dcterms:W3CDTF">2024-11-12T03:40:00Z</dcterms:created>
  <dcterms:modified xsi:type="dcterms:W3CDTF">2024-11-12T19:34:36Z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0x010100F331B4C8B05B0E4788508091A2290B75</vt:lpwstr>
  </property>
</Properties>
</file>