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9270"/>
  </bookViews>
  <sheets>
    <sheet name="Sheet1" sheetId="1" r:id="rId1"/>
    <sheet name="Sheet2" sheetId="2" r:id="rId2"/>
    <sheet name="Sheet3" sheetId="3" r:id="rId3"/>
    <sheet name="_STDS_DG16D0C7CA" sheetId="4" state="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ge">Sheet1!$E$3</definedName>
    <definedName name="constant">Sheet1!$D$3</definedName>
    <definedName name="income">Sheet1!$F$3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_Age">Sheet1!$E$5:$E$411</definedName>
    <definedName name="ST_Income">Sheet1!$F$5:$F$411</definedName>
    <definedName name="ST_Subscribe">Sheet1!$D$5:$D$411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"U_x0001_VG93A4F49CB8FB7D_x0001_"</definedName>
    <definedName name="STWBD_StatToolsLogistic_VariableListIndependent" hidden="1">2</definedName>
    <definedName name="STWBD_StatToolsLogistic_VariableListIndependent_1" hidden="1">"U_x0001_VG38FA933E187BD748_x0001_"</definedName>
    <definedName name="STWBD_StatToolsLogistic_VariableListIndependent_2" hidden="1">"U_x0001_VG28F0B226341E21F6_x0001_"</definedName>
    <definedName name="STWBD_StatToolsLogistic_VarSelectorDefaultDataSet" hidden="1">"DG16D0C7CA"</definedName>
  </definedNames>
  <calcPr calcId="145621"/>
</workbook>
</file>

<file path=xl/calcChain.xml><?xml version="1.0" encoding="utf-8"?>
<calcChain xmlns="http://schemas.openxmlformats.org/spreadsheetml/2006/main">
  <c r="B9" i="4" l="1"/>
  <c r="D3" i="1" l="1"/>
  <c r="F3" i="1"/>
  <c r="E3" i="1"/>
  <c r="B19" i="4" l="1"/>
  <c r="B16" i="4"/>
  <c r="B13" i="4"/>
  <c r="B7" i="4"/>
  <c r="B3" i="4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5" i="1"/>
  <c r="H5" i="1" s="1"/>
</calcChain>
</file>

<file path=xl/comments1.xml><?xml version="1.0" encoding="utf-8"?>
<comments xmlns="http://schemas.openxmlformats.org/spreadsheetml/2006/main">
  <authors>
    <author>Winston, Wayne L.</author>
  </authors>
  <commentList>
    <comment ref="J11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is a measure of the deviations of actual from the predicted for a model with no explanatory variables and a constant.</t>
        </r>
      </text>
    </comment>
    <comment ref="J12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is the same measure of the deviations for the proposed model.</t>
        </r>
      </text>
    </comment>
    <comment ref="J13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is the improvement in deviance from a model with no explanatory variables to the proposed model. Under the null hypothesis that the model has no explanatory power, this is chi-square distributed with df equal to the number of explanatory variables.</t>
        </r>
      </text>
    </comment>
    <comment ref="J14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If this is small, then we can conclude that the model has at least some explanatory power.</t>
        </r>
      </text>
    </comment>
    <comment ref="K16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These coefficients spell out the regression equation for the logistic regression.</t>
        </r>
      </text>
    </comment>
    <comment ref="Q16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is useful for interpreting the coefficients in terms of a change in odds.</t>
        </r>
      </text>
    </comment>
    <comment ref="L17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Indications of how the regression coefficents would vary from sample to sample.</t>
        </r>
      </text>
    </comment>
    <comment ref="M17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is analagous to the t-value in multiple regression, or the ratio of the coefficient to its standard error.</t>
        </r>
      </text>
    </comment>
    <comment ref="O17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column and the next represent 95% confidence intervals for the coefficients.</t>
        </r>
      </text>
    </comment>
  </commentList>
</comments>
</file>

<file path=xl/sharedStrings.xml><?xml version="1.0" encoding="utf-8"?>
<sst xmlns="http://schemas.openxmlformats.org/spreadsheetml/2006/main" count="69" uniqueCount="65">
  <si>
    <t>Age</t>
  </si>
  <si>
    <t>Income</t>
  </si>
  <si>
    <t>Score</t>
  </si>
  <si>
    <t>constant</t>
  </si>
  <si>
    <t>age</t>
  </si>
  <si>
    <t>income</t>
  </si>
  <si>
    <t>Prob</t>
  </si>
  <si>
    <t>Subscribe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</si>
  <si>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</si>
  <si>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</si>
  <si>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</si>
  <si>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</si>
  <si>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</si>
  <si>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</si>
  <si>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</si>
  <si>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</si>
  <si>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</si>
  <si>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</si>
  <si>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</si>
  <si>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</si>
  <si>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DG16D0C7CA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</si>
  <si>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</si>
  <si>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</si>
  <si>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</si>
  <si>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</si>
  <si>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</si>
  <si>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</si>
  <si>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</si>
  <si>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</si>
  <si>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</si>
  <si>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</si>
  <si>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VG93A4F49CB8FB7D</t>
  </si>
  <si>
    <t>var1</t>
  </si>
  <si>
    <t>ST_Subscribe</t>
  </si>
  <si>
    <t>1 : Ranges</t>
  </si>
  <si>
    <t>1 : MultiRefs</t>
  </si>
  <si>
    <t>2 : Info</t>
  </si>
  <si>
    <t>VG38FA933E187BD748</t>
  </si>
  <si>
    <t>var2</t>
  </si>
  <si>
    <t>ST_Age</t>
  </si>
  <si>
    <t>2 : Ranges</t>
  </si>
  <si>
    <t>2 : MultiRefs</t>
  </si>
  <si>
    <t>3 : Info</t>
  </si>
  <si>
    <t>VG28F0B226341E21F6</t>
  </si>
  <si>
    <t>var3</t>
  </si>
  <si>
    <t>ST_Income</t>
  </si>
  <si>
    <t>3 : Ranges</t>
  </si>
  <si>
    <t>3 : MultiRefs</t>
  </si>
  <si>
    <t>Improvement</t>
  </si>
  <si>
    <t>p-Value</t>
  </si>
  <si>
    <t>Coefficient</t>
  </si>
  <si>
    <t>Standard</t>
  </si>
  <si>
    <t>Wald</t>
  </si>
  <si>
    <t>Lower</t>
  </si>
  <si>
    <t>Upper</t>
  </si>
  <si>
    <t>Exp(Coef)</t>
  </si>
  <si>
    <t>Error</t>
  </si>
  <si>
    <t>Value</t>
  </si>
  <si>
    <t>Limit</t>
  </si>
  <si>
    <t>Constant</t>
  </si>
  <si>
    <t>Summary Measures</t>
  </si>
  <si>
    <t/>
  </si>
  <si>
    <t>Null Deviance</t>
  </si>
  <si>
    <t>Model Deviance</t>
  </si>
  <si>
    <t>Regression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</si>
</sst>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0.0001]&quot;&lt; 0.0001&quot;;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Q411"/>
  <sheetViews>
    <sheetView tabSelected="1" topLeftCell="A382" workbookViewId="0">
      <selection activeCell="H5" sqref="H5:H411"/>
    </sheetView>
  </sheetViews>
  <sheetFormatPr defaultRowHeight="15" x14ac:dyDescent="0.25"/>
  <cols>
    <col min="1" max="3" width="9.140625" style="9"/>
    <col min="4" max="4" width="9.5703125" style="9" bestFit="1" customWidth="1"/>
    <col min="5" max="9" width="9.140625" style="9"/>
    <col min="10" max="10" width="16.5703125" style="9" bestFit="1" customWidth="1"/>
    <col min="11" max="13" width="9.140625" style="9"/>
    <col min="14" max="14" width="7.85546875" style="9" customWidth="1"/>
    <col min="15" max="16384" width="9.140625" style="9"/>
  </cols>
  <sheetData>
    <row r="2" spans="4:17" x14ac:dyDescent="0.25">
      <c r="D2" s="9" t="s">
        <v>3</v>
      </c>
      <c r="E2" s="9" t="s">
        <v>4</v>
      </c>
      <c r="F2" s="9" t="s">
        <v>5</v>
      </c>
    </row>
    <row r="3" spans="4:17" x14ac:dyDescent="0.25">
      <c r="D3" s="9">
        <f>K18</f>
        <v>-3.2311111627566627</v>
      </c>
      <c r="E3" s="9">
        <f>K19</f>
        <v>2.3058903072121901E-2</v>
      </c>
      <c r="F3" s="9">
        <f>K20</f>
        <v>1.5936393922574624E-2</v>
      </c>
    </row>
    <row r="4" spans="4:17" x14ac:dyDescent="0.25">
      <c r="D4" s="9" t="s">
        <v>7</v>
      </c>
      <c r="E4" s="9" t="s">
        <v>0</v>
      </c>
      <c r="F4" s="9" t="s">
        <v>1</v>
      </c>
      <c r="G4" s="9" t="s">
        <v>2</v>
      </c>
      <c r="H4" s="9" t="s">
        <v>6</v>
      </c>
    </row>
    <row r="5" spans="4:17" x14ac:dyDescent="0.25">
      <c r="D5" s="9">
        <v>0</v>
      </c>
      <c r="E5" s="9">
        <v>25</v>
      </c>
      <c r="F5" s="9">
        <v>132</v>
      </c>
      <c r="G5" s="9">
        <f t="shared" ref="G5:G68" si="0">constant+age*E5+F5*income</f>
        <v>-0.55103458817376483</v>
      </c>
      <c r="H5" s="9">
        <f>EXP(G5)/(1+EXP(G5))</f>
        <v>0.36562440995259327</v>
      </c>
    </row>
    <row r="6" spans="4:17" x14ac:dyDescent="0.25">
      <c r="D6" s="9">
        <v>0</v>
      </c>
      <c r="E6" s="9">
        <v>64</v>
      </c>
      <c r="F6" s="9">
        <v>84</v>
      </c>
      <c r="G6" s="9">
        <f t="shared" si="0"/>
        <v>-0.41668427664459262</v>
      </c>
      <c r="H6" s="9">
        <f t="shared" ref="H6:H69" si="1">EXP(G6)/(1+EXP(G6))</f>
        <v>0.39731044521916609</v>
      </c>
    </row>
    <row r="7" spans="4:17" x14ac:dyDescent="0.25">
      <c r="D7" s="9">
        <v>0</v>
      </c>
      <c r="E7" s="9">
        <v>31</v>
      </c>
      <c r="F7" s="9">
        <v>100</v>
      </c>
      <c r="G7" s="9">
        <f t="shared" si="0"/>
        <v>-0.92264577526342118</v>
      </c>
      <c r="H7" s="9">
        <f t="shared" si="1"/>
        <v>0.28441910621179528</v>
      </c>
    </row>
    <row r="8" spans="4:17" x14ac:dyDescent="0.25">
      <c r="D8" s="9">
        <v>0</v>
      </c>
      <c r="E8" s="9">
        <v>66</v>
      </c>
      <c r="F8" s="9">
        <v>72</v>
      </c>
      <c r="G8" s="9">
        <f t="shared" si="0"/>
        <v>-0.56180319757124431</v>
      </c>
      <c r="H8" s="9">
        <f t="shared" si="1"/>
        <v>0.36313033734085137</v>
      </c>
    </row>
    <row r="9" spans="4:17" x14ac:dyDescent="0.25">
      <c r="D9" s="9">
        <v>0</v>
      </c>
      <c r="E9" s="9">
        <v>39</v>
      </c>
      <c r="F9" s="9">
        <v>78</v>
      </c>
      <c r="G9" s="9">
        <f t="shared" si="0"/>
        <v>-1.088775216983088</v>
      </c>
      <c r="H9" s="9">
        <f t="shared" si="1"/>
        <v>0.25184898317577958</v>
      </c>
      <c r="J9" s="3"/>
      <c r="K9" s="4"/>
    </row>
    <row r="10" spans="4:17" ht="15.75" thickBot="1" x14ac:dyDescent="0.3">
      <c r="D10" s="9">
        <v>1</v>
      </c>
      <c r="E10" s="9">
        <v>53</v>
      </c>
      <c r="F10" s="9">
        <v>54</v>
      </c>
      <c r="G10" s="9">
        <f t="shared" si="0"/>
        <v>-1.1484240281151719</v>
      </c>
      <c r="H10" s="9">
        <f t="shared" si="1"/>
        <v>0.24077705846902994</v>
      </c>
      <c r="J10" s="5" t="s">
        <v>60</v>
      </c>
      <c r="K10" s="6" t="s">
        <v>61</v>
      </c>
    </row>
    <row r="11" spans="4:17" ht="15.75" thickTop="1" x14ac:dyDescent="0.25">
      <c r="D11" s="9">
        <v>1</v>
      </c>
      <c r="E11" s="9">
        <v>49</v>
      </c>
      <c r="F11" s="9">
        <v>102</v>
      </c>
      <c r="G11" s="9">
        <f t="shared" si="0"/>
        <v>-0.47571273212007781</v>
      </c>
      <c r="H11" s="9">
        <f t="shared" si="1"/>
        <v>0.38326501087945836</v>
      </c>
      <c r="J11" s="7" t="s">
        <v>62</v>
      </c>
      <c r="K11" s="10">
        <v>553.79638465427263</v>
      </c>
    </row>
    <row r="12" spans="4:17" x14ac:dyDescent="0.25">
      <c r="D12" s="9">
        <v>1</v>
      </c>
      <c r="E12" s="9">
        <v>63</v>
      </c>
      <c r="F12" s="9">
        <v>145</v>
      </c>
      <c r="G12" s="9">
        <f t="shared" si="0"/>
        <v>0.53237684956033737</v>
      </c>
      <c r="H12" s="9">
        <f t="shared" si="1"/>
        <v>0.63003730357184951</v>
      </c>
      <c r="J12" s="7" t="s">
        <v>63</v>
      </c>
      <c r="K12" s="10">
        <v>514.50331972583831</v>
      </c>
    </row>
    <row r="13" spans="4:17" x14ac:dyDescent="0.25">
      <c r="D13" s="9">
        <v>0</v>
      </c>
      <c r="E13" s="9">
        <v>66</v>
      </c>
      <c r="F13" s="9">
        <v>130</v>
      </c>
      <c r="G13" s="9">
        <f t="shared" si="0"/>
        <v>0.36250764993808415</v>
      </c>
      <c r="H13" s="9">
        <f t="shared" si="1"/>
        <v>0.58964732956869492</v>
      </c>
      <c r="J13" s="7" t="s">
        <v>48</v>
      </c>
      <c r="K13" s="10">
        <v>39.293064928434319</v>
      </c>
    </row>
    <row r="14" spans="4:17" x14ac:dyDescent="0.25">
      <c r="D14" s="9">
        <v>0</v>
      </c>
      <c r="E14" s="9">
        <v>72</v>
      </c>
      <c r="F14" s="9">
        <v>87</v>
      </c>
      <c r="G14" s="9">
        <f t="shared" si="0"/>
        <v>-0.18440387029989336</v>
      </c>
      <c r="H14" s="9">
        <f t="shared" si="1"/>
        <v>0.45402922751733843</v>
      </c>
      <c r="J14" s="7" t="s">
        <v>49</v>
      </c>
      <c r="K14" s="11">
        <v>3.6473447403057753E-10</v>
      </c>
    </row>
    <row r="15" spans="4:17" x14ac:dyDescent="0.25">
      <c r="D15" s="9">
        <v>0</v>
      </c>
      <c r="E15" s="9">
        <v>35</v>
      </c>
      <c r="F15" s="9">
        <v>89</v>
      </c>
      <c r="G15" s="9">
        <f t="shared" si="0"/>
        <v>-1.0057104961232546</v>
      </c>
      <c r="H15" s="9">
        <f t="shared" si="1"/>
        <v>0.2678201522032847</v>
      </c>
    </row>
    <row r="16" spans="4:17" x14ac:dyDescent="0.25">
      <c r="D16" s="9">
        <v>0</v>
      </c>
      <c r="E16" s="9">
        <v>42</v>
      </c>
      <c r="F16" s="9">
        <v>97</v>
      </c>
      <c r="G16" s="9">
        <f t="shared" si="0"/>
        <v>-0.71680702323780432</v>
      </c>
      <c r="H16" s="9">
        <f t="shared" si="1"/>
        <v>0.32809648530761298</v>
      </c>
      <c r="J16" s="3"/>
      <c r="K16" s="8" t="s">
        <v>50</v>
      </c>
      <c r="L16" s="4" t="s">
        <v>51</v>
      </c>
      <c r="M16" s="4" t="s">
        <v>52</v>
      </c>
      <c r="N16" s="8" t="s">
        <v>49</v>
      </c>
      <c r="O16" s="4" t="s">
        <v>53</v>
      </c>
      <c r="P16" s="4" t="s">
        <v>54</v>
      </c>
      <c r="Q16" s="8" t="s">
        <v>55</v>
      </c>
    </row>
    <row r="17" spans="4:17" ht="15.75" thickBot="1" x14ac:dyDescent="0.3">
      <c r="D17" s="9">
        <v>1</v>
      </c>
      <c r="E17" s="9">
        <v>65</v>
      </c>
      <c r="F17" s="9">
        <v>90</v>
      </c>
      <c r="G17" s="9">
        <f t="shared" si="0"/>
        <v>-0.2980070100370229</v>
      </c>
      <c r="H17" s="9">
        <f t="shared" si="1"/>
        <v>0.42604475828230537</v>
      </c>
      <c r="J17" s="5" t="s">
        <v>64</v>
      </c>
      <c r="K17" s="12"/>
      <c r="L17" s="6" t="s">
        <v>56</v>
      </c>
      <c r="M17" s="6" t="s">
        <v>57</v>
      </c>
      <c r="N17" s="12"/>
      <c r="O17" s="6" t="s">
        <v>58</v>
      </c>
      <c r="P17" s="6" t="s">
        <v>58</v>
      </c>
      <c r="Q17" s="12"/>
    </row>
    <row r="18" spans="4:17" ht="15.75" thickTop="1" x14ac:dyDescent="0.25">
      <c r="D18" s="9">
        <v>1</v>
      </c>
      <c r="E18" s="9">
        <v>48</v>
      </c>
      <c r="F18" s="9">
        <v>90</v>
      </c>
      <c r="G18" s="9">
        <f t="shared" si="0"/>
        <v>-0.69000836226309525</v>
      </c>
      <c r="H18" s="9">
        <f t="shared" si="1"/>
        <v>0.33403121302369837</v>
      </c>
      <c r="J18" s="7" t="s">
        <v>59</v>
      </c>
      <c r="K18" s="13">
        <v>-3.2311111627566627</v>
      </c>
      <c r="L18" s="10">
        <v>0.5341792911170189</v>
      </c>
      <c r="M18" s="10">
        <v>-6.0487390965683208</v>
      </c>
      <c r="N18" s="11">
        <v>1.4598384723285562E-9</v>
      </c>
      <c r="O18" s="10">
        <v>-4.2781025733460201</v>
      </c>
      <c r="P18" s="10">
        <v>-2.1841197521673057</v>
      </c>
      <c r="Q18" s="10">
        <v>3.9513568380434946E-2</v>
      </c>
    </row>
    <row r="19" spans="4:17" x14ac:dyDescent="0.25">
      <c r="D19" s="9">
        <v>0</v>
      </c>
      <c r="E19" s="9">
        <v>28</v>
      </c>
      <c r="F19" s="9">
        <v>67</v>
      </c>
      <c r="G19" s="9">
        <f t="shared" si="0"/>
        <v>-1.5177234839247495</v>
      </c>
      <c r="H19" s="9">
        <f t="shared" si="1"/>
        <v>0.17979699262332183</v>
      </c>
      <c r="J19" s="7" t="s">
        <v>0</v>
      </c>
      <c r="K19" s="13">
        <v>2.3058903072121901E-2</v>
      </c>
      <c r="L19" s="10">
        <v>7.1628375930934086E-3</v>
      </c>
      <c r="M19" s="10">
        <v>3.219241365231551</v>
      </c>
      <c r="N19" s="11">
        <v>1.2853024848900052E-3</v>
      </c>
      <c r="O19" s="10">
        <v>9.0197413896588204E-3</v>
      </c>
      <c r="P19" s="10">
        <v>3.7098064754584978E-2</v>
      </c>
      <c r="Q19" s="10">
        <v>1.0233268148651797</v>
      </c>
    </row>
    <row r="20" spans="4:17" x14ac:dyDescent="0.25">
      <c r="D20" s="9">
        <v>0</v>
      </c>
      <c r="E20" s="9">
        <v>46</v>
      </c>
      <c r="F20" s="9">
        <v>98</v>
      </c>
      <c r="G20" s="9">
        <f t="shared" si="0"/>
        <v>-0.60863501702674161</v>
      </c>
      <c r="H20" s="9">
        <f t="shared" si="1"/>
        <v>0.35237063183043771</v>
      </c>
      <c r="J20" s="7" t="s">
        <v>1</v>
      </c>
      <c r="K20" s="13">
        <v>1.5936393922574624E-2</v>
      </c>
      <c r="L20" s="10">
        <v>2.9931620477637332E-3</v>
      </c>
      <c r="M20" s="10">
        <v>5.3242670020091651</v>
      </c>
      <c r="N20" s="11">
        <v>1.0136093142598668E-7</v>
      </c>
      <c r="O20" s="10">
        <v>1.0069796308957707E-2</v>
      </c>
      <c r="P20" s="10">
        <v>2.1802991536191543E-2</v>
      </c>
      <c r="Q20" s="10">
        <v>1.016064055501706</v>
      </c>
    </row>
    <row r="21" spans="4:17" x14ac:dyDescent="0.25">
      <c r="D21" s="9">
        <v>0</v>
      </c>
      <c r="E21" s="9">
        <v>31</v>
      </c>
      <c r="F21" s="9">
        <v>55</v>
      </c>
      <c r="G21" s="9">
        <f t="shared" si="0"/>
        <v>-1.6397835017792795</v>
      </c>
      <c r="H21" s="9">
        <f t="shared" si="1"/>
        <v>0.16249452368230879</v>
      </c>
    </row>
    <row r="22" spans="4:17" x14ac:dyDescent="0.25">
      <c r="D22" s="9">
        <v>0</v>
      </c>
      <c r="E22" s="9">
        <v>41</v>
      </c>
      <c r="F22" s="9">
        <v>103</v>
      </c>
      <c r="G22" s="9">
        <f t="shared" si="0"/>
        <v>-0.64424756277447837</v>
      </c>
      <c r="H22" s="9">
        <f t="shared" si="1"/>
        <v>0.34428700419366731</v>
      </c>
      <c r="N22" s="14"/>
    </row>
    <row r="23" spans="4:17" x14ac:dyDescent="0.25">
      <c r="D23" s="9">
        <v>0</v>
      </c>
      <c r="E23" s="9">
        <v>57</v>
      </c>
      <c r="F23" s="9">
        <v>128</v>
      </c>
      <c r="G23" s="9">
        <f t="shared" si="0"/>
        <v>0.12310473444383763</v>
      </c>
      <c r="H23" s="9">
        <f t="shared" si="1"/>
        <v>0.53073737524329601</v>
      </c>
    </row>
    <row r="24" spans="4:17" x14ac:dyDescent="0.25">
      <c r="D24" s="9">
        <v>0</v>
      </c>
      <c r="E24" s="9">
        <v>70</v>
      </c>
      <c r="F24" s="9">
        <v>72</v>
      </c>
      <c r="G24" s="9">
        <f t="shared" si="0"/>
        <v>-0.46956758528275677</v>
      </c>
      <c r="H24" s="9">
        <f t="shared" si="1"/>
        <v>0.38471859547828413</v>
      </c>
    </row>
    <row r="25" spans="4:17" x14ac:dyDescent="0.25">
      <c r="D25" s="9">
        <v>0</v>
      </c>
      <c r="E25" s="9">
        <v>53</v>
      </c>
      <c r="F25" s="9">
        <v>81</v>
      </c>
      <c r="G25" s="9">
        <f t="shared" si="0"/>
        <v>-0.71814139220565698</v>
      </c>
      <c r="H25" s="9">
        <f t="shared" si="1"/>
        <v>0.32780239226414676</v>
      </c>
    </row>
    <row r="26" spans="4:17" x14ac:dyDescent="0.25">
      <c r="D26" s="9">
        <v>0</v>
      </c>
      <c r="E26" s="9">
        <v>49</v>
      </c>
      <c r="F26" s="9">
        <v>134</v>
      </c>
      <c r="G26" s="9">
        <f t="shared" si="0"/>
        <v>3.4251873402310284E-2</v>
      </c>
      <c r="H26" s="9">
        <f t="shared" si="1"/>
        <v>0.50856213128245153</v>
      </c>
      <c r="L26" s="14"/>
    </row>
    <row r="27" spans="4:17" x14ac:dyDescent="0.25">
      <c r="D27" s="9">
        <v>1</v>
      </c>
      <c r="E27" s="9">
        <v>51</v>
      </c>
      <c r="F27" s="9">
        <v>142</v>
      </c>
      <c r="G27" s="9">
        <f t="shared" si="0"/>
        <v>0.2078608309271508</v>
      </c>
      <c r="H27" s="9">
        <f t="shared" si="1"/>
        <v>0.55177891133306711</v>
      </c>
      <c r="L27" s="14"/>
    </row>
    <row r="28" spans="4:17" x14ac:dyDescent="0.25">
      <c r="D28" s="9">
        <v>0</v>
      </c>
      <c r="E28" s="9">
        <v>47</v>
      </c>
      <c r="F28" s="9">
        <v>112</v>
      </c>
      <c r="G28" s="9">
        <f t="shared" si="0"/>
        <v>-0.36246659903857514</v>
      </c>
      <c r="H28" s="9">
        <f t="shared" si="1"/>
        <v>0.41036260328128193</v>
      </c>
      <c r="L28" s="14"/>
    </row>
    <row r="29" spans="4:17" x14ac:dyDescent="0.25">
      <c r="D29" s="9">
        <v>0</v>
      </c>
      <c r="E29" s="9">
        <v>28</v>
      </c>
      <c r="F29" s="9">
        <v>65</v>
      </c>
      <c r="G29" s="9">
        <f t="shared" si="0"/>
        <v>-1.5495962717698988</v>
      </c>
      <c r="H29" s="9">
        <f t="shared" si="1"/>
        <v>0.17514458671228769</v>
      </c>
    </row>
    <row r="30" spans="4:17" x14ac:dyDescent="0.25">
      <c r="D30" s="9">
        <v>0</v>
      </c>
      <c r="E30" s="9">
        <v>54</v>
      </c>
      <c r="F30" s="9">
        <v>94</v>
      </c>
      <c r="G30" s="9">
        <f t="shared" si="0"/>
        <v>-0.48790936814006547</v>
      </c>
      <c r="H30" s="9">
        <f t="shared" si="1"/>
        <v>0.38038619061420131</v>
      </c>
    </row>
    <row r="31" spans="4:17" x14ac:dyDescent="0.25">
      <c r="D31" s="9">
        <v>0</v>
      </c>
      <c r="E31" s="9">
        <v>28</v>
      </c>
      <c r="F31" s="9">
        <v>112</v>
      </c>
      <c r="G31" s="9">
        <f t="shared" si="0"/>
        <v>-0.80058575740889149</v>
      </c>
      <c r="H31" s="9">
        <f t="shared" si="1"/>
        <v>0.309900233628011</v>
      </c>
    </row>
    <row r="32" spans="4:17" x14ac:dyDescent="0.25">
      <c r="D32" s="9">
        <v>0</v>
      </c>
      <c r="E32" s="9">
        <v>42</v>
      </c>
      <c r="F32" s="9">
        <v>64</v>
      </c>
      <c r="G32" s="9">
        <f t="shared" si="0"/>
        <v>-1.2427080226827669</v>
      </c>
      <c r="H32" s="9">
        <f t="shared" si="1"/>
        <v>0.22396496696483947</v>
      </c>
    </row>
    <row r="33" spans="4:8" x14ac:dyDescent="0.25">
      <c r="D33" s="9">
        <v>0</v>
      </c>
      <c r="E33" s="9">
        <v>27</v>
      </c>
      <c r="F33" s="9">
        <v>150</v>
      </c>
      <c r="G33" s="9">
        <f t="shared" si="0"/>
        <v>-0.21806169142317744</v>
      </c>
      <c r="H33" s="9">
        <f t="shared" si="1"/>
        <v>0.44569957631907003</v>
      </c>
    </row>
    <row r="34" spans="4:8" x14ac:dyDescent="0.25">
      <c r="D34" s="9">
        <v>1</v>
      </c>
      <c r="E34" s="9">
        <v>72</v>
      </c>
      <c r="F34" s="9">
        <v>130</v>
      </c>
      <c r="G34" s="9">
        <f t="shared" si="0"/>
        <v>0.50086106837081568</v>
      </c>
      <c r="H34" s="9">
        <f t="shared" si="1"/>
        <v>0.62266166411778645</v>
      </c>
    </row>
    <row r="35" spans="4:8" x14ac:dyDescent="0.25">
      <c r="D35" s="9">
        <v>0</v>
      </c>
      <c r="E35" s="9">
        <v>31</v>
      </c>
      <c r="F35" s="9">
        <v>69</v>
      </c>
      <c r="G35" s="9">
        <f t="shared" si="0"/>
        <v>-1.4166739868632345</v>
      </c>
      <c r="H35" s="9">
        <f t="shared" si="1"/>
        <v>0.19518352710415746</v>
      </c>
    </row>
    <row r="36" spans="4:8" x14ac:dyDescent="0.25">
      <c r="D36" s="9">
        <v>0</v>
      </c>
      <c r="E36" s="9">
        <v>48</v>
      </c>
      <c r="F36" s="9">
        <v>107</v>
      </c>
      <c r="G36" s="9">
        <f t="shared" si="0"/>
        <v>-0.41908966557932659</v>
      </c>
      <c r="H36" s="9">
        <f t="shared" si="1"/>
        <v>0.39673460567456897</v>
      </c>
    </row>
    <row r="37" spans="4:8" x14ac:dyDescent="0.25">
      <c r="D37" s="9">
        <v>0</v>
      </c>
      <c r="E37" s="9">
        <v>36</v>
      </c>
      <c r="F37" s="9">
        <v>69</v>
      </c>
      <c r="G37" s="9">
        <f t="shared" si="0"/>
        <v>-1.3013794715026252</v>
      </c>
      <c r="H37" s="9">
        <f t="shared" si="1"/>
        <v>0.21393294570525473</v>
      </c>
    </row>
    <row r="38" spans="4:8" x14ac:dyDescent="0.25">
      <c r="D38" s="9">
        <v>1</v>
      </c>
      <c r="E38" s="9">
        <v>68</v>
      </c>
      <c r="F38" s="9">
        <v>148</v>
      </c>
      <c r="G38" s="9">
        <f t="shared" si="0"/>
        <v>0.69548054668867088</v>
      </c>
      <c r="H38" s="9">
        <f t="shared" si="1"/>
        <v>0.66718499066460124</v>
      </c>
    </row>
    <row r="39" spans="4:8" x14ac:dyDescent="0.25">
      <c r="D39" s="9">
        <v>0</v>
      </c>
      <c r="E39" s="9">
        <v>49</v>
      </c>
      <c r="F39" s="9">
        <v>57</v>
      </c>
      <c r="G39" s="9">
        <f t="shared" si="0"/>
        <v>-1.1928504586359359</v>
      </c>
      <c r="H39" s="9">
        <f t="shared" si="1"/>
        <v>0.23274952118186237</v>
      </c>
    </row>
    <row r="40" spans="4:8" x14ac:dyDescent="0.25">
      <c r="D40" s="9">
        <v>0</v>
      </c>
      <c r="E40" s="9">
        <v>63</v>
      </c>
      <c r="F40" s="9">
        <v>92</v>
      </c>
      <c r="G40" s="9">
        <f t="shared" si="0"/>
        <v>-0.31225202833611765</v>
      </c>
      <c r="H40" s="9">
        <f t="shared" si="1"/>
        <v>0.42256513969088044</v>
      </c>
    </row>
    <row r="41" spans="4:8" x14ac:dyDescent="0.25">
      <c r="D41" s="9">
        <v>0</v>
      </c>
      <c r="E41" s="9">
        <v>63</v>
      </c>
      <c r="F41" s="9">
        <v>143</v>
      </c>
      <c r="G41" s="9">
        <f t="shared" si="0"/>
        <v>0.50050406171518835</v>
      </c>
      <c r="H41" s="9">
        <f t="shared" si="1"/>
        <v>0.62257778026208221</v>
      </c>
    </row>
    <row r="42" spans="4:8" x14ac:dyDescent="0.25">
      <c r="D42" s="9">
        <v>1</v>
      </c>
      <c r="E42" s="9">
        <v>31</v>
      </c>
      <c r="F42" s="9">
        <v>129</v>
      </c>
      <c r="G42" s="9">
        <f t="shared" si="0"/>
        <v>-0.46049035150875728</v>
      </c>
      <c r="H42" s="9">
        <f t="shared" si="1"/>
        <v>0.38686950530129904</v>
      </c>
    </row>
    <row r="43" spans="4:8" x14ac:dyDescent="0.25">
      <c r="D43" s="9">
        <v>0</v>
      </c>
      <c r="E43" s="9">
        <v>28</v>
      </c>
      <c r="F43" s="9">
        <v>131</v>
      </c>
      <c r="G43" s="9">
        <f t="shared" si="0"/>
        <v>-0.49779427287997358</v>
      </c>
      <c r="H43" s="9">
        <f t="shared" si="1"/>
        <v>0.37805916270059581</v>
      </c>
    </row>
    <row r="44" spans="4:8" x14ac:dyDescent="0.25">
      <c r="D44" s="9">
        <v>0</v>
      </c>
      <c r="E44" s="9">
        <v>71</v>
      </c>
      <c r="F44" s="9">
        <v>90</v>
      </c>
      <c r="G44" s="9">
        <f t="shared" si="0"/>
        <v>-0.1596535916042916</v>
      </c>
      <c r="H44" s="9">
        <f t="shared" si="1"/>
        <v>0.4601711668351543</v>
      </c>
    </row>
    <row r="45" spans="4:8" x14ac:dyDescent="0.25">
      <c r="D45" s="9">
        <v>0</v>
      </c>
      <c r="E45" s="9">
        <v>64</v>
      </c>
      <c r="F45" s="9">
        <v>56</v>
      </c>
      <c r="G45" s="9">
        <f t="shared" si="0"/>
        <v>-0.86290330647668201</v>
      </c>
      <c r="H45" s="9">
        <f t="shared" si="1"/>
        <v>0.29673311884709924</v>
      </c>
    </row>
    <row r="46" spans="4:8" x14ac:dyDescent="0.25">
      <c r="D46" s="9">
        <v>1</v>
      </c>
      <c r="E46" s="9">
        <v>57</v>
      </c>
      <c r="F46" s="9">
        <v>149</v>
      </c>
      <c r="G46" s="9">
        <f t="shared" si="0"/>
        <v>0.45776900681790456</v>
      </c>
      <c r="H46" s="9">
        <f t="shared" si="1"/>
        <v>0.61248478928710404</v>
      </c>
    </row>
    <row r="47" spans="4:8" x14ac:dyDescent="0.25">
      <c r="D47" s="9">
        <v>0</v>
      </c>
      <c r="E47" s="9">
        <v>32</v>
      </c>
      <c r="F47" s="9">
        <v>111</v>
      </c>
      <c r="G47" s="9">
        <f t="shared" si="0"/>
        <v>-0.72428653904297868</v>
      </c>
      <c r="H47" s="9">
        <f t="shared" si="1"/>
        <v>0.32644975713532148</v>
      </c>
    </row>
    <row r="48" spans="4:8" x14ac:dyDescent="0.25">
      <c r="D48" s="9">
        <v>1</v>
      </c>
      <c r="E48" s="9">
        <v>52</v>
      </c>
      <c r="F48" s="9">
        <v>57</v>
      </c>
      <c r="G48" s="9">
        <f t="shared" si="0"/>
        <v>-1.1236737494195701</v>
      </c>
      <c r="H48" s="9">
        <f t="shared" si="1"/>
        <v>0.24533047677639808</v>
      </c>
    </row>
    <row r="49" spans="4:8" x14ac:dyDescent="0.25">
      <c r="D49" s="9">
        <v>0</v>
      </c>
      <c r="E49" s="9">
        <v>57</v>
      </c>
      <c r="F49" s="9">
        <v>117</v>
      </c>
      <c r="G49" s="9">
        <f t="shared" si="0"/>
        <v>-5.2195598704483315E-2</v>
      </c>
      <c r="H49" s="9">
        <f t="shared" si="1"/>
        <v>0.4869540620310116</v>
      </c>
    </row>
    <row r="50" spans="4:8" x14ac:dyDescent="0.25">
      <c r="D50" s="9">
        <v>1</v>
      </c>
      <c r="E50" s="9">
        <v>52</v>
      </c>
      <c r="F50" s="9">
        <v>115</v>
      </c>
      <c r="G50" s="9">
        <f t="shared" si="0"/>
        <v>-0.19936290191024209</v>
      </c>
      <c r="H50" s="9">
        <f t="shared" si="1"/>
        <v>0.45032370002460176</v>
      </c>
    </row>
    <row r="51" spans="4:8" x14ac:dyDescent="0.25">
      <c r="D51" s="9">
        <v>1</v>
      </c>
      <c r="E51" s="9">
        <v>53</v>
      </c>
      <c r="F51" s="9">
        <v>125</v>
      </c>
      <c r="G51" s="9">
        <f t="shared" si="0"/>
        <v>-1.6940059612373659E-2</v>
      </c>
      <c r="H51" s="9">
        <f t="shared" si="1"/>
        <v>0.49576508636930672</v>
      </c>
    </row>
    <row r="52" spans="4:8" x14ac:dyDescent="0.25">
      <c r="D52" s="9">
        <v>0</v>
      </c>
      <c r="E52" s="9">
        <v>33</v>
      </c>
      <c r="F52" s="9">
        <v>85</v>
      </c>
      <c r="G52" s="9">
        <f t="shared" si="0"/>
        <v>-1.1155738779577966</v>
      </c>
      <c r="H52" s="9">
        <f t="shared" si="1"/>
        <v>0.24683320639364087</v>
      </c>
    </row>
    <row r="53" spans="4:8" x14ac:dyDescent="0.25">
      <c r="D53" s="9">
        <v>1</v>
      </c>
      <c r="E53" s="9">
        <v>51</v>
      </c>
      <c r="F53" s="9">
        <v>104</v>
      </c>
      <c r="G53" s="9">
        <f t="shared" si="0"/>
        <v>-0.39772213813068502</v>
      </c>
      <c r="H53" s="9">
        <f t="shared" si="1"/>
        <v>0.40185974349688658</v>
      </c>
    </row>
    <row r="54" spans="4:8" x14ac:dyDescent="0.25">
      <c r="D54" s="9">
        <v>1</v>
      </c>
      <c r="E54" s="9">
        <v>68</v>
      </c>
      <c r="F54" s="9">
        <v>131</v>
      </c>
      <c r="G54" s="9">
        <f t="shared" si="0"/>
        <v>0.42456185000490243</v>
      </c>
      <c r="H54" s="9">
        <f t="shared" si="1"/>
        <v>0.60457434353386474</v>
      </c>
    </row>
    <row r="55" spans="4:8" x14ac:dyDescent="0.25">
      <c r="D55" s="9">
        <v>0</v>
      </c>
      <c r="E55" s="9">
        <v>37</v>
      </c>
      <c r="F55" s="9">
        <v>65</v>
      </c>
      <c r="G55" s="9">
        <f t="shared" si="0"/>
        <v>-1.3420661441208015</v>
      </c>
      <c r="H55" s="9">
        <f t="shared" si="1"/>
        <v>0.20717048724755627</v>
      </c>
    </row>
    <row r="56" spans="4:8" x14ac:dyDescent="0.25">
      <c r="D56" s="9">
        <v>0</v>
      </c>
      <c r="E56" s="9">
        <v>30</v>
      </c>
      <c r="F56" s="9">
        <v>58</v>
      </c>
      <c r="G56" s="9">
        <f t="shared" si="0"/>
        <v>-1.6150332230836772</v>
      </c>
      <c r="H56" s="9">
        <f t="shared" si="1"/>
        <v>0.16589098893056783</v>
      </c>
    </row>
    <row r="57" spans="4:8" x14ac:dyDescent="0.25">
      <c r="D57" s="9">
        <v>1</v>
      </c>
      <c r="E57" s="9">
        <v>60</v>
      </c>
      <c r="F57" s="9">
        <v>131</v>
      </c>
      <c r="G57" s="9">
        <f t="shared" si="0"/>
        <v>0.24009062542792736</v>
      </c>
      <c r="H57" s="9">
        <f t="shared" si="1"/>
        <v>0.55973598235840971</v>
      </c>
    </row>
    <row r="58" spans="4:8" x14ac:dyDescent="0.25">
      <c r="D58" s="9">
        <v>0</v>
      </c>
      <c r="E58" s="9">
        <v>51</v>
      </c>
      <c r="F58" s="9">
        <v>62</v>
      </c>
      <c r="G58" s="9">
        <f t="shared" si="0"/>
        <v>-1.0670506828788193</v>
      </c>
      <c r="H58" s="9">
        <f t="shared" si="1"/>
        <v>0.25596436723602334</v>
      </c>
    </row>
    <row r="59" spans="4:8" x14ac:dyDescent="0.25">
      <c r="D59" s="9">
        <v>0</v>
      </c>
      <c r="E59" s="9">
        <v>60</v>
      </c>
      <c r="F59" s="9">
        <v>61</v>
      </c>
      <c r="G59" s="9">
        <f t="shared" si="0"/>
        <v>-0.87545694915229644</v>
      </c>
      <c r="H59" s="9">
        <f t="shared" si="1"/>
        <v>0.29412009444225878</v>
      </c>
    </row>
    <row r="60" spans="4:8" x14ac:dyDescent="0.25">
      <c r="D60" s="9">
        <v>1</v>
      </c>
      <c r="E60" s="9">
        <v>40</v>
      </c>
      <c r="F60" s="9">
        <v>65</v>
      </c>
      <c r="G60" s="9">
        <f t="shared" si="0"/>
        <v>-1.2728894349044357</v>
      </c>
      <c r="H60" s="9">
        <f t="shared" si="1"/>
        <v>0.21876302973151501</v>
      </c>
    </row>
    <row r="61" spans="4:8" x14ac:dyDescent="0.25">
      <c r="D61" s="9">
        <v>0</v>
      </c>
      <c r="E61" s="9">
        <v>39</v>
      </c>
      <c r="F61" s="9">
        <v>82</v>
      </c>
      <c r="G61" s="9">
        <f t="shared" si="0"/>
        <v>-1.0250296412927895</v>
      </c>
      <c r="H61" s="9">
        <f t="shared" si="1"/>
        <v>0.26404884592749439</v>
      </c>
    </row>
    <row r="62" spans="4:8" x14ac:dyDescent="0.25">
      <c r="D62" s="9">
        <v>1</v>
      </c>
      <c r="E62" s="9">
        <v>49</v>
      </c>
      <c r="F62" s="9">
        <v>131</v>
      </c>
      <c r="G62" s="9">
        <f t="shared" si="0"/>
        <v>-1.3557308365413689E-2</v>
      </c>
      <c r="H62" s="9">
        <f t="shared" si="1"/>
        <v>0.49661072482105806</v>
      </c>
    </row>
    <row r="63" spans="4:8" x14ac:dyDescent="0.25">
      <c r="D63" s="9">
        <v>0</v>
      </c>
      <c r="E63" s="9">
        <v>64</v>
      </c>
      <c r="F63" s="9">
        <v>52</v>
      </c>
      <c r="G63" s="9">
        <f t="shared" si="0"/>
        <v>-0.92664888216698049</v>
      </c>
      <c r="H63" s="9">
        <f t="shared" si="1"/>
        <v>0.28360507795473433</v>
      </c>
    </row>
    <row r="64" spans="4:8" x14ac:dyDescent="0.25">
      <c r="D64" s="9">
        <v>1</v>
      </c>
      <c r="E64" s="9">
        <v>44</v>
      </c>
      <c r="F64" s="9">
        <v>74</v>
      </c>
      <c r="G64" s="9">
        <f t="shared" si="0"/>
        <v>-1.0372262773127772</v>
      </c>
      <c r="H64" s="9">
        <f t="shared" si="1"/>
        <v>0.26168554003730921</v>
      </c>
    </row>
    <row r="65" spans="4:8" x14ac:dyDescent="0.25">
      <c r="D65" s="9">
        <v>0</v>
      </c>
      <c r="E65" s="9">
        <v>69</v>
      </c>
      <c r="F65" s="9">
        <v>115</v>
      </c>
      <c r="G65" s="9">
        <f t="shared" si="0"/>
        <v>0.19263845031583027</v>
      </c>
      <c r="H65" s="9">
        <f t="shared" si="1"/>
        <v>0.54801123130483209</v>
      </c>
    </row>
    <row r="66" spans="4:8" x14ac:dyDescent="0.25">
      <c r="D66" s="9">
        <v>1</v>
      </c>
      <c r="E66" s="9">
        <v>66</v>
      </c>
      <c r="F66" s="9">
        <v>53</v>
      </c>
      <c r="G66" s="9">
        <f t="shared" si="0"/>
        <v>-0.8645946821001621</v>
      </c>
      <c r="H66" s="9">
        <f t="shared" si="1"/>
        <v>0.29638027961712593</v>
      </c>
    </row>
    <row r="67" spans="4:8" x14ac:dyDescent="0.25">
      <c r="D67" s="9">
        <v>1</v>
      </c>
      <c r="E67" s="9">
        <v>40</v>
      </c>
      <c r="F67" s="9">
        <v>99</v>
      </c>
      <c r="G67" s="9">
        <f t="shared" si="0"/>
        <v>-0.73105204153689862</v>
      </c>
      <c r="H67" s="9">
        <f t="shared" si="1"/>
        <v>0.32496390661374613</v>
      </c>
    </row>
    <row r="68" spans="4:8" x14ac:dyDescent="0.25">
      <c r="D68" s="9">
        <v>0</v>
      </c>
      <c r="E68" s="9">
        <v>36</v>
      </c>
      <c r="F68" s="9">
        <v>69</v>
      </c>
      <c r="G68" s="9">
        <f t="shared" si="0"/>
        <v>-1.3013794715026252</v>
      </c>
      <c r="H68" s="9">
        <f t="shared" si="1"/>
        <v>0.21393294570525473</v>
      </c>
    </row>
    <row r="69" spans="4:8" x14ac:dyDescent="0.25">
      <c r="D69" s="9">
        <v>1</v>
      </c>
      <c r="E69" s="9">
        <v>61</v>
      </c>
      <c r="F69" s="9">
        <v>148</v>
      </c>
      <c r="G69" s="9">
        <f t="shared" ref="G69:G132" si="2">constant+age*E69+F69*income</f>
        <v>0.53406822518381758</v>
      </c>
      <c r="H69" s="9">
        <f t="shared" si="1"/>
        <v>0.63043146003730033</v>
      </c>
    </row>
    <row r="70" spans="4:8" x14ac:dyDescent="0.25">
      <c r="D70" s="9">
        <v>1</v>
      </c>
      <c r="E70" s="9">
        <v>60</v>
      </c>
      <c r="F70" s="9">
        <v>105</v>
      </c>
      <c r="G70" s="9">
        <f t="shared" si="2"/>
        <v>-0.174255616559013</v>
      </c>
      <c r="H70" s="9">
        <f t="shared" ref="H70:H133" si="3">EXP(G70)/(1+EXP(G70))</f>
        <v>0.45654599705845134</v>
      </c>
    </row>
    <row r="71" spans="4:8" x14ac:dyDescent="0.25">
      <c r="D71" s="9">
        <v>1</v>
      </c>
      <c r="E71" s="9">
        <v>50</v>
      </c>
      <c r="F71" s="9">
        <v>133</v>
      </c>
      <c r="G71" s="9">
        <f t="shared" si="2"/>
        <v>4.1374382551857103E-2</v>
      </c>
      <c r="H71" s="9">
        <f t="shared" si="3"/>
        <v>0.51034212034251802</v>
      </c>
    </row>
    <row r="72" spans="4:8" x14ac:dyDescent="0.25">
      <c r="D72" s="9">
        <v>0</v>
      </c>
      <c r="E72" s="9">
        <v>44</v>
      </c>
      <c r="F72" s="9">
        <v>110</v>
      </c>
      <c r="G72" s="9">
        <f t="shared" si="2"/>
        <v>-0.46351609610009059</v>
      </c>
      <c r="H72" s="9">
        <f t="shared" si="3"/>
        <v>0.38615204031083472</v>
      </c>
    </row>
    <row r="73" spans="4:8" x14ac:dyDescent="0.25">
      <c r="D73" s="9">
        <v>0</v>
      </c>
      <c r="E73" s="9">
        <v>25</v>
      </c>
      <c r="F73" s="9">
        <v>146</v>
      </c>
      <c r="G73" s="9">
        <f t="shared" si="2"/>
        <v>-0.32792507325771991</v>
      </c>
      <c r="H73" s="9">
        <f t="shared" si="3"/>
        <v>0.41874557027779941</v>
      </c>
    </row>
    <row r="74" spans="4:8" x14ac:dyDescent="0.25">
      <c r="D74" s="9">
        <v>1</v>
      </c>
      <c r="E74" s="9">
        <v>54</v>
      </c>
      <c r="F74" s="9">
        <v>67</v>
      </c>
      <c r="G74" s="9">
        <f t="shared" si="2"/>
        <v>-0.91819200404958012</v>
      </c>
      <c r="H74" s="9">
        <f t="shared" si="3"/>
        <v>0.28532642912021866</v>
      </c>
    </row>
    <row r="75" spans="4:8" x14ac:dyDescent="0.25">
      <c r="D75" s="9">
        <v>1</v>
      </c>
      <c r="E75" s="9">
        <v>60</v>
      </c>
      <c r="F75" s="9">
        <v>84</v>
      </c>
      <c r="G75" s="9">
        <f t="shared" si="2"/>
        <v>-0.50891988893308016</v>
      </c>
      <c r="H75" s="9">
        <f t="shared" si="3"/>
        <v>0.37544676289270051</v>
      </c>
    </row>
    <row r="76" spans="4:8" x14ac:dyDescent="0.25">
      <c r="D76" s="9">
        <v>0</v>
      </c>
      <c r="E76" s="9">
        <v>31</v>
      </c>
      <c r="F76" s="9">
        <v>85</v>
      </c>
      <c r="G76" s="9">
        <f t="shared" si="2"/>
        <v>-1.1616916841020406</v>
      </c>
      <c r="H76" s="9">
        <f t="shared" si="3"/>
        <v>0.23836003324544178</v>
      </c>
    </row>
    <row r="77" spans="4:8" x14ac:dyDescent="0.25">
      <c r="D77" s="9">
        <v>0</v>
      </c>
      <c r="E77" s="9">
        <v>43</v>
      </c>
      <c r="F77" s="9">
        <v>77</v>
      </c>
      <c r="G77" s="9">
        <f t="shared" si="2"/>
        <v>-1.012475998617175</v>
      </c>
      <c r="H77" s="9">
        <f t="shared" si="3"/>
        <v>0.26649557350012126</v>
      </c>
    </row>
    <row r="78" spans="4:8" x14ac:dyDescent="0.25">
      <c r="D78" s="9">
        <v>0</v>
      </c>
      <c r="E78" s="9">
        <v>67</v>
      </c>
      <c r="F78" s="9">
        <v>58</v>
      </c>
      <c r="G78" s="9">
        <f t="shared" si="2"/>
        <v>-0.761853809415167</v>
      </c>
      <c r="H78" s="9">
        <f t="shared" si="3"/>
        <v>0.31824391950499681</v>
      </c>
    </row>
    <row r="79" spans="4:8" x14ac:dyDescent="0.25">
      <c r="D79" s="9">
        <v>0</v>
      </c>
      <c r="E79" s="9">
        <v>42</v>
      </c>
      <c r="F79" s="9">
        <v>109</v>
      </c>
      <c r="G79" s="9">
        <f t="shared" si="2"/>
        <v>-0.52557029616690887</v>
      </c>
      <c r="H79" s="9">
        <f t="shared" si="3"/>
        <v>0.37155063736356164</v>
      </c>
    </row>
    <row r="80" spans="4:8" x14ac:dyDescent="0.25">
      <c r="D80" s="9">
        <v>1</v>
      </c>
      <c r="E80" s="9">
        <v>39</v>
      </c>
      <c r="F80" s="9">
        <v>128</v>
      </c>
      <c r="G80" s="9">
        <f t="shared" si="2"/>
        <v>-0.29195552085435672</v>
      </c>
      <c r="H80" s="9">
        <f t="shared" si="3"/>
        <v>0.42752519073143641</v>
      </c>
    </row>
    <row r="81" spans="4:8" x14ac:dyDescent="0.25">
      <c r="D81" s="9">
        <v>0</v>
      </c>
      <c r="E81" s="9">
        <v>31</v>
      </c>
      <c r="F81" s="9">
        <v>144</v>
      </c>
      <c r="G81" s="9">
        <f t="shared" si="2"/>
        <v>-0.22144444267013785</v>
      </c>
      <c r="H81" s="9">
        <f t="shared" si="3"/>
        <v>0.44486401694755451</v>
      </c>
    </row>
    <row r="82" spans="4:8" x14ac:dyDescent="0.25">
      <c r="D82" s="9">
        <v>1</v>
      </c>
      <c r="E82" s="9">
        <v>69</v>
      </c>
      <c r="F82" s="9">
        <v>116</v>
      </c>
      <c r="G82" s="9">
        <f t="shared" si="2"/>
        <v>0.208574844238405</v>
      </c>
      <c r="H82" s="9">
        <f t="shared" si="3"/>
        <v>0.55195549381554876</v>
      </c>
    </row>
    <row r="83" spans="4:8" x14ac:dyDescent="0.25">
      <c r="D83" s="9">
        <v>0</v>
      </c>
      <c r="E83" s="9">
        <v>52</v>
      </c>
      <c r="F83" s="9">
        <v>85</v>
      </c>
      <c r="G83" s="9">
        <f t="shared" si="2"/>
        <v>-0.67745471958748071</v>
      </c>
      <c r="H83" s="9">
        <f t="shared" si="3"/>
        <v>0.33682961935738781</v>
      </c>
    </row>
    <row r="84" spans="4:8" x14ac:dyDescent="0.25">
      <c r="D84" s="9">
        <v>0</v>
      </c>
      <c r="E84" s="9">
        <v>36</v>
      </c>
      <c r="F84" s="9">
        <v>141</v>
      </c>
      <c r="G84" s="9">
        <f t="shared" si="2"/>
        <v>-0.15395910907725252</v>
      </c>
      <c r="H84" s="9">
        <f t="shared" si="3"/>
        <v>0.46158607118792688</v>
      </c>
    </row>
    <row r="85" spans="4:8" x14ac:dyDescent="0.25">
      <c r="D85" s="9">
        <v>0</v>
      </c>
      <c r="E85" s="9">
        <v>51</v>
      </c>
      <c r="F85" s="9">
        <v>103</v>
      </c>
      <c r="G85" s="9">
        <f t="shared" si="2"/>
        <v>-0.41365853205325975</v>
      </c>
      <c r="H85" s="9">
        <f t="shared" si="3"/>
        <v>0.39803519908963075</v>
      </c>
    </row>
    <row r="86" spans="4:8" x14ac:dyDescent="0.25">
      <c r="D86" s="9">
        <v>0</v>
      </c>
      <c r="E86" s="9">
        <v>37</v>
      </c>
      <c r="F86" s="9">
        <v>75</v>
      </c>
      <c r="G86" s="9">
        <f t="shared" si="2"/>
        <v>-1.1827022048950553</v>
      </c>
      <c r="H86" s="9">
        <f t="shared" si="3"/>
        <v>0.23456668050192503</v>
      </c>
    </row>
    <row r="87" spans="4:8" x14ac:dyDescent="0.25">
      <c r="D87" s="9">
        <v>1</v>
      </c>
      <c r="E87" s="9">
        <v>66</v>
      </c>
      <c r="F87" s="9">
        <v>135</v>
      </c>
      <c r="G87" s="9">
        <f t="shared" si="2"/>
        <v>0.44218961955095715</v>
      </c>
      <c r="H87" s="9">
        <f t="shared" si="3"/>
        <v>0.60878064939820908</v>
      </c>
    </row>
    <row r="88" spans="4:8" x14ac:dyDescent="0.25">
      <c r="D88" s="9">
        <v>1</v>
      </c>
      <c r="E88" s="9">
        <v>67</v>
      </c>
      <c r="F88" s="9">
        <v>140</v>
      </c>
      <c r="G88" s="9">
        <f t="shared" si="2"/>
        <v>0.54493049223595214</v>
      </c>
      <c r="H88" s="9">
        <f t="shared" si="3"/>
        <v>0.63295862864672936</v>
      </c>
    </row>
    <row r="89" spans="4:8" x14ac:dyDescent="0.25">
      <c r="D89" s="9">
        <v>1</v>
      </c>
      <c r="E89" s="9">
        <v>39</v>
      </c>
      <c r="F89" s="9">
        <v>69</v>
      </c>
      <c r="G89" s="9">
        <f t="shared" si="2"/>
        <v>-1.2322027622862595</v>
      </c>
      <c r="H89" s="9">
        <f t="shared" si="3"/>
        <v>0.22579612336510099</v>
      </c>
    </row>
    <row r="90" spans="4:8" x14ac:dyDescent="0.25">
      <c r="D90" s="9">
        <v>0</v>
      </c>
      <c r="E90" s="9">
        <v>55</v>
      </c>
      <c r="F90" s="9">
        <v>109</v>
      </c>
      <c r="G90" s="9">
        <f t="shared" si="2"/>
        <v>-0.22580455622932405</v>
      </c>
      <c r="H90" s="9">
        <f t="shared" si="3"/>
        <v>0.44378750369936532</v>
      </c>
    </row>
    <row r="91" spans="4:8" x14ac:dyDescent="0.25">
      <c r="D91" s="9">
        <v>0</v>
      </c>
      <c r="E91" s="9">
        <v>33</v>
      </c>
      <c r="F91" s="9">
        <v>103</v>
      </c>
      <c r="G91" s="9">
        <f t="shared" si="2"/>
        <v>-0.82871878735145343</v>
      </c>
      <c r="H91" s="9">
        <f t="shared" si="3"/>
        <v>0.30391604398595762</v>
      </c>
    </row>
    <row r="92" spans="4:8" x14ac:dyDescent="0.25">
      <c r="D92" s="9">
        <v>1</v>
      </c>
      <c r="E92" s="9">
        <v>70</v>
      </c>
      <c r="F92" s="9">
        <v>73</v>
      </c>
      <c r="G92" s="9">
        <f t="shared" si="2"/>
        <v>-0.45363119136018204</v>
      </c>
      <c r="H92" s="9">
        <f t="shared" si="3"/>
        <v>0.38849776543042824</v>
      </c>
    </row>
    <row r="93" spans="4:8" x14ac:dyDescent="0.25">
      <c r="D93" s="9">
        <v>1</v>
      </c>
      <c r="E93" s="9">
        <v>57</v>
      </c>
      <c r="F93" s="9">
        <v>147</v>
      </c>
      <c r="G93" s="9">
        <f t="shared" si="2"/>
        <v>0.42589621897275554</v>
      </c>
      <c r="H93" s="9">
        <f t="shared" si="3"/>
        <v>0.60489329883798426</v>
      </c>
    </row>
    <row r="94" spans="4:8" x14ac:dyDescent="0.25">
      <c r="D94" s="9">
        <v>0</v>
      </c>
      <c r="E94" s="9">
        <v>25</v>
      </c>
      <c r="F94" s="9">
        <v>110</v>
      </c>
      <c r="G94" s="9">
        <f t="shared" si="2"/>
        <v>-0.90163525447040649</v>
      </c>
      <c r="H94" s="9">
        <f t="shared" si="3"/>
        <v>0.28871456803448353</v>
      </c>
    </row>
    <row r="95" spans="4:8" x14ac:dyDescent="0.25">
      <c r="D95" s="9">
        <v>0</v>
      </c>
      <c r="E95" s="9">
        <v>58</v>
      </c>
      <c r="F95" s="9">
        <v>78</v>
      </c>
      <c r="G95" s="9">
        <f t="shared" si="2"/>
        <v>-0.65065605861277165</v>
      </c>
      <c r="H95" s="9">
        <f t="shared" si="3"/>
        <v>0.34284171125004265</v>
      </c>
    </row>
    <row r="96" spans="4:8" x14ac:dyDescent="0.25">
      <c r="D96" s="9">
        <v>0</v>
      </c>
      <c r="E96" s="9">
        <v>43</v>
      </c>
      <c r="F96" s="9">
        <v>145</v>
      </c>
      <c r="G96" s="9">
        <f t="shared" si="2"/>
        <v>7.1198788117899259E-2</v>
      </c>
      <c r="H96" s="9">
        <f t="shared" si="3"/>
        <v>0.51779218155388018</v>
      </c>
    </row>
    <row r="97" spans="4:8" x14ac:dyDescent="0.25">
      <c r="D97" s="9">
        <v>1</v>
      </c>
      <c r="E97" s="9">
        <v>72</v>
      </c>
      <c r="F97" s="9">
        <v>67</v>
      </c>
      <c r="G97" s="9">
        <f t="shared" si="2"/>
        <v>-0.50313174875138578</v>
      </c>
      <c r="H97" s="9">
        <f t="shared" si="3"/>
        <v>0.37680497896295689</v>
      </c>
    </row>
    <row r="98" spans="4:8" x14ac:dyDescent="0.25">
      <c r="D98" s="9">
        <v>0</v>
      </c>
      <c r="E98" s="9">
        <v>63</v>
      </c>
      <c r="F98" s="9">
        <v>139</v>
      </c>
      <c r="G98" s="9">
        <f t="shared" si="2"/>
        <v>0.43675848602488987</v>
      </c>
      <c r="H98" s="9">
        <f t="shared" si="3"/>
        <v>0.60748637238686298</v>
      </c>
    </row>
    <row r="99" spans="4:8" x14ac:dyDescent="0.25">
      <c r="D99" s="9">
        <v>0</v>
      </c>
      <c r="E99" s="9">
        <v>45</v>
      </c>
      <c r="F99" s="9">
        <v>140</v>
      </c>
      <c r="G99" s="9">
        <f t="shared" si="2"/>
        <v>3.7634624649270254E-2</v>
      </c>
      <c r="H99" s="9">
        <f t="shared" si="3"/>
        <v>0.50940754581199799</v>
      </c>
    </row>
    <row r="100" spans="4:8" x14ac:dyDescent="0.25">
      <c r="D100" s="9">
        <v>1</v>
      </c>
      <c r="E100" s="9">
        <v>28</v>
      </c>
      <c r="F100" s="9">
        <v>104</v>
      </c>
      <c r="G100" s="9">
        <f t="shared" si="2"/>
        <v>-0.92807690878948845</v>
      </c>
      <c r="H100" s="9">
        <f t="shared" si="3"/>
        <v>0.28331503084128379</v>
      </c>
    </row>
    <row r="101" spans="4:8" x14ac:dyDescent="0.25">
      <c r="D101" s="9">
        <v>1</v>
      </c>
      <c r="E101" s="9">
        <v>71</v>
      </c>
      <c r="F101" s="9">
        <v>141</v>
      </c>
      <c r="G101" s="9">
        <f t="shared" si="2"/>
        <v>0.65310249844701418</v>
      </c>
      <c r="H101" s="9">
        <f t="shared" si="3"/>
        <v>0.65770926264485519</v>
      </c>
    </row>
    <row r="102" spans="4:8" x14ac:dyDescent="0.25">
      <c r="D102" s="9">
        <v>0</v>
      </c>
      <c r="E102" s="9">
        <v>52</v>
      </c>
      <c r="F102" s="9">
        <v>132</v>
      </c>
      <c r="G102" s="9">
        <f t="shared" si="2"/>
        <v>7.1555794773526582E-2</v>
      </c>
      <c r="H102" s="9">
        <f t="shared" si="3"/>
        <v>0.51788131963599915</v>
      </c>
    </row>
    <row r="103" spans="4:8" x14ac:dyDescent="0.25">
      <c r="D103" s="9">
        <v>0</v>
      </c>
      <c r="E103" s="9">
        <v>75</v>
      </c>
      <c r="F103" s="9">
        <v>54</v>
      </c>
      <c r="G103" s="9">
        <f t="shared" si="2"/>
        <v>-0.64112816052849042</v>
      </c>
      <c r="H103" s="9">
        <f t="shared" si="3"/>
        <v>0.34499156170743067</v>
      </c>
    </row>
    <row r="104" spans="4:8" x14ac:dyDescent="0.25">
      <c r="D104" s="9">
        <v>1</v>
      </c>
      <c r="E104" s="9">
        <v>50</v>
      </c>
      <c r="F104" s="9">
        <v>99</v>
      </c>
      <c r="G104" s="9">
        <f t="shared" si="2"/>
        <v>-0.50046301081568001</v>
      </c>
      <c r="H104" s="9">
        <f t="shared" si="3"/>
        <v>0.37743186570874954</v>
      </c>
    </row>
    <row r="105" spans="4:8" x14ac:dyDescent="0.25">
      <c r="D105" s="9">
        <v>0</v>
      </c>
      <c r="E105" s="9">
        <v>53</v>
      </c>
      <c r="F105" s="9">
        <v>130</v>
      </c>
      <c r="G105" s="9">
        <f t="shared" si="2"/>
        <v>6.2741910000499779E-2</v>
      </c>
      <c r="H105" s="9">
        <f t="shared" si="3"/>
        <v>0.51568033397291935</v>
      </c>
    </row>
    <row r="106" spans="4:8" x14ac:dyDescent="0.25">
      <c r="D106" s="9">
        <v>0</v>
      </c>
      <c r="E106" s="9">
        <v>26</v>
      </c>
      <c r="F106" s="9">
        <v>146</v>
      </c>
      <c r="G106" s="9">
        <f t="shared" si="2"/>
        <v>-0.3048661701855977</v>
      </c>
      <c r="H106" s="9">
        <f t="shared" si="3"/>
        <v>0.42436834055377232</v>
      </c>
    </row>
    <row r="107" spans="4:8" x14ac:dyDescent="0.25">
      <c r="D107" s="9">
        <v>0</v>
      </c>
      <c r="E107" s="9">
        <v>30</v>
      </c>
      <c r="F107" s="9">
        <v>62</v>
      </c>
      <c r="G107" s="9">
        <f t="shared" si="2"/>
        <v>-1.5512876473933788</v>
      </c>
      <c r="H107" s="9">
        <f t="shared" si="3"/>
        <v>0.17490036967810704</v>
      </c>
    </row>
    <row r="108" spans="4:8" x14ac:dyDescent="0.25">
      <c r="D108" s="9">
        <v>1</v>
      </c>
      <c r="E108" s="9">
        <v>50</v>
      </c>
      <c r="F108" s="9">
        <v>119</v>
      </c>
      <c r="G108" s="9">
        <f t="shared" si="2"/>
        <v>-0.18173513236418759</v>
      </c>
      <c r="H108" s="9">
        <f t="shared" si="3"/>
        <v>0.45469085290369549</v>
      </c>
    </row>
    <row r="109" spans="4:8" x14ac:dyDescent="0.25">
      <c r="D109" s="9">
        <v>0</v>
      </c>
      <c r="E109" s="9">
        <v>54</v>
      </c>
      <c r="F109" s="9">
        <v>97</v>
      </c>
      <c r="G109" s="9">
        <f t="shared" si="2"/>
        <v>-0.4401001863723415</v>
      </c>
      <c r="H109" s="9">
        <f t="shared" si="3"/>
        <v>0.39171709710540037</v>
      </c>
    </row>
    <row r="110" spans="4:8" x14ac:dyDescent="0.25">
      <c r="D110" s="9">
        <v>1</v>
      </c>
      <c r="E110" s="9">
        <v>65</v>
      </c>
      <c r="F110" s="9">
        <v>74</v>
      </c>
      <c r="G110" s="9">
        <f t="shared" si="2"/>
        <v>-0.55298931279821684</v>
      </c>
      <c r="H110" s="9">
        <f t="shared" si="3"/>
        <v>0.36517114406895629</v>
      </c>
    </row>
    <row r="111" spans="4:8" x14ac:dyDescent="0.25">
      <c r="D111" s="9">
        <v>1</v>
      </c>
      <c r="E111" s="9">
        <v>75</v>
      </c>
      <c r="F111" s="9">
        <v>92</v>
      </c>
      <c r="G111" s="9">
        <f t="shared" si="2"/>
        <v>-3.5545191470654824E-2</v>
      </c>
      <c r="H111" s="9">
        <f t="shared" si="3"/>
        <v>0.49111463763810248</v>
      </c>
    </row>
    <row r="112" spans="4:8" x14ac:dyDescent="0.25">
      <c r="D112" s="9">
        <v>0</v>
      </c>
      <c r="E112" s="9">
        <v>34</v>
      </c>
      <c r="F112" s="9">
        <v>71</v>
      </c>
      <c r="G112" s="9">
        <f t="shared" si="2"/>
        <v>-1.3156244898017195</v>
      </c>
      <c r="H112" s="9">
        <f t="shared" si="3"/>
        <v>0.21154718546853132</v>
      </c>
    </row>
    <row r="113" spans="4:8" x14ac:dyDescent="0.25">
      <c r="D113" s="9">
        <v>0</v>
      </c>
      <c r="E113" s="9">
        <v>72</v>
      </c>
      <c r="F113" s="9">
        <v>61</v>
      </c>
      <c r="G113" s="9">
        <f t="shared" si="2"/>
        <v>-0.59875011228683361</v>
      </c>
      <c r="H113" s="9">
        <f t="shared" si="3"/>
        <v>0.35462970041674485</v>
      </c>
    </row>
    <row r="114" spans="4:8" x14ac:dyDescent="0.25">
      <c r="D114" s="9">
        <v>0</v>
      </c>
      <c r="E114" s="9">
        <v>58</v>
      </c>
      <c r="F114" s="9">
        <v>66</v>
      </c>
      <c r="G114" s="9">
        <f t="shared" si="2"/>
        <v>-0.8418927856836671</v>
      </c>
      <c r="H114" s="9">
        <f t="shared" si="3"/>
        <v>0.3011362912692031</v>
      </c>
    </row>
    <row r="115" spans="4:8" x14ac:dyDescent="0.25">
      <c r="D115" s="9">
        <v>1</v>
      </c>
      <c r="E115" s="9">
        <v>57</v>
      </c>
      <c r="F115" s="9">
        <v>145</v>
      </c>
      <c r="G115" s="9">
        <f t="shared" si="2"/>
        <v>0.39402343112760607</v>
      </c>
      <c r="H115" s="9">
        <f t="shared" si="3"/>
        <v>0.59725088206369725</v>
      </c>
    </row>
    <row r="116" spans="4:8" x14ac:dyDescent="0.25">
      <c r="D116" s="9">
        <v>0</v>
      </c>
      <c r="E116" s="9">
        <v>59</v>
      </c>
      <c r="F116" s="9">
        <v>81</v>
      </c>
      <c r="G116" s="9">
        <f t="shared" si="2"/>
        <v>-0.5797879737729259</v>
      </c>
      <c r="H116" s="9">
        <f t="shared" si="3"/>
        <v>0.35898138235633525</v>
      </c>
    </row>
    <row r="117" spans="4:8" x14ac:dyDescent="0.25">
      <c r="D117" s="9">
        <v>0</v>
      </c>
      <c r="E117" s="9">
        <v>74</v>
      </c>
      <c r="F117" s="9">
        <v>73</v>
      </c>
      <c r="G117" s="9">
        <f t="shared" si="2"/>
        <v>-0.36139557907169428</v>
      </c>
      <c r="H117" s="9">
        <f t="shared" si="3"/>
        <v>0.41062177763127028</v>
      </c>
    </row>
    <row r="118" spans="4:8" x14ac:dyDescent="0.25">
      <c r="D118" s="9">
        <v>1</v>
      </c>
      <c r="E118" s="9">
        <v>49</v>
      </c>
      <c r="F118" s="9">
        <v>54</v>
      </c>
      <c r="G118" s="9">
        <f t="shared" si="2"/>
        <v>-1.2406596404036598</v>
      </c>
      <c r="H118" s="9">
        <f t="shared" si="3"/>
        <v>0.22432118664256345</v>
      </c>
    </row>
    <row r="119" spans="4:8" x14ac:dyDescent="0.25">
      <c r="D119" s="9">
        <v>1</v>
      </c>
      <c r="E119" s="9">
        <v>64</v>
      </c>
      <c r="F119" s="9">
        <v>72</v>
      </c>
      <c r="G119" s="9">
        <f t="shared" si="2"/>
        <v>-0.60792100371548807</v>
      </c>
      <c r="H119" s="9">
        <f t="shared" si="3"/>
        <v>0.35253359081534758</v>
      </c>
    </row>
    <row r="120" spans="4:8" x14ac:dyDescent="0.25">
      <c r="D120" s="9">
        <v>1</v>
      </c>
      <c r="E120" s="9">
        <v>54</v>
      </c>
      <c r="F120" s="9">
        <v>131</v>
      </c>
      <c r="G120" s="9">
        <f t="shared" si="2"/>
        <v>0.10173720699519584</v>
      </c>
      <c r="H120" s="9">
        <f t="shared" si="3"/>
        <v>0.52541238637321064</v>
      </c>
    </row>
    <row r="121" spans="4:8" x14ac:dyDescent="0.25">
      <c r="D121" s="9">
        <v>0</v>
      </c>
      <c r="E121" s="9">
        <v>36</v>
      </c>
      <c r="F121" s="9">
        <v>76</v>
      </c>
      <c r="G121" s="9">
        <f t="shared" si="2"/>
        <v>-1.189824714044603</v>
      </c>
      <c r="H121" s="9">
        <f t="shared" si="3"/>
        <v>0.23329028699094315</v>
      </c>
    </row>
    <row r="122" spans="4:8" x14ac:dyDescent="0.25">
      <c r="D122" s="9">
        <v>1</v>
      </c>
      <c r="E122" s="9">
        <v>51</v>
      </c>
      <c r="F122" s="9">
        <v>107</v>
      </c>
      <c r="G122" s="9">
        <f t="shared" si="2"/>
        <v>-0.34991295636296127</v>
      </c>
      <c r="H122" s="9">
        <f t="shared" si="3"/>
        <v>0.41340352909703582</v>
      </c>
    </row>
    <row r="123" spans="4:8" x14ac:dyDescent="0.25">
      <c r="D123" s="9">
        <v>1</v>
      </c>
      <c r="E123" s="9">
        <v>38</v>
      </c>
      <c r="F123" s="9">
        <v>61</v>
      </c>
      <c r="G123" s="9">
        <f t="shared" si="2"/>
        <v>-1.3827528167389782</v>
      </c>
      <c r="H123" s="9">
        <f t="shared" si="3"/>
        <v>0.20056724918950475</v>
      </c>
    </row>
    <row r="124" spans="4:8" x14ac:dyDescent="0.25">
      <c r="D124" s="9">
        <v>0</v>
      </c>
      <c r="E124" s="9">
        <v>43</v>
      </c>
      <c r="F124" s="9">
        <v>87</v>
      </c>
      <c r="G124" s="9">
        <f t="shared" si="2"/>
        <v>-0.85311205939142876</v>
      </c>
      <c r="H124" s="9">
        <f t="shared" si="3"/>
        <v>0.29878043979784696</v>
      </c>
    </row>
    <row r="125" spans="4:8" x14ac:dyDescent="0.25">
      <c r="D125" s="9">
        <v>0</v>
      </c>
      <c r="E125" s="9">
        <v>63</v>
      </c>
      <c r="F125" s="9">
        <v>115</v>
      </c>
      <c r="G125" s="9">
        <f t="shared" si="2"/>
        <v>5.4285031883098744E-2</v>
      </c>
      <c r="H125" s="9">
        <f t="shared" si="3"/>
        <v>0.51356792623085101</v>
      </c>
    </row>
    <row r="126" spans="4:8" x14ac:dyDescent="0.25">
      <c r="D126" s="9">
        <v>0</v>
      </c>
      <c r="E126" s="9">
        <v>36</v>
      </c>
      <c r="F126" s="9">
        <v>93</v>
      </c>
      <c r="G126" s="9">
        <f t="shared" si="2"/>
        <v>-0.91890601736083433</v>
      </c>
      <c r="H126" s="9">
        <f t="shared" si="3"/>
        <v>0.28518085323168929</v>
      </c>
    </row>
    <row r="127" spans="4:8" x14ac:dyDescent="0.25">
      <c r="D127" s="9">
        <v>0</v>
      </c>
      <c r="E127" s="9">
        <v>38</v>
      </c>
      <c r="F127" s="9">
        <v>146</v>
      </c>
      <c r="G127" s="9">
        <f t="shared" si="2"/>
        <v>-2.8159333320135094E-2</v>
      </c>
      <c r="H127" s="9">
        <f t="shared" si="3"/>
        <v>0.49296063181826011</v>
      </c>
    </row>
    <row r="128" spans="4:8" x14ac:dyDescent="0.25">
      <c r="D128" s="9">
        <v>0</v>
      </c>
      <c r="E128" s="9">
        <v>40</v>
      </c>
      <c r="F128" s="9">
        <v>72</v>
      </c>
      <c r="G128" s="9">
        <f t="shared" si="2"/>
        <v>-1.1613346774464135</v>
      </c>
      <c r="H128" s="9">
        <f t="shared" si="3"/>
        <v>0.23842485190399945</v>
      </c>
    </row>
    <row r="129" spans="4:8" x14ac:dyDescent="0.25">
      <c r="D129" s="9">
        <v>0</v>
      </c>
      <c r="E129" s="9">
        <v>50</v>
      </c>
      <c r="F129" s="9">
        <v>58</v>
      </c>
      <c r="G129" s="9">
        <f t="shared" si="2"/>
        <v>-1.1538551616412396</v>
      </c>
      <c r="H129" s="9">
        <f t="shared" si="3"/>
        <v>0.23978562668146369</v>
      </c>
    </row>
    <row r="130" spans="4:8" x14ac:dyDescent="0.25">
      <c r="D130" s="9">
        <v>0</v>
      </c>
      <c r="E130" s="9">
        <v>45</v>
      </c>
      <c r="F130" s="9">
        <v>131</v>
      </c>
      <c r="G130" s="9">
        <f t="shared" si="2"/>
        <v>-0.10579292065390122</v>
      </c>
      <c r="H130" s="9">
        <f t="shared" si="3"/>
        <v>0.47357640995509115</v>
      </c>
    </row>
    <row r="131" spans="4:8" x14ac:dyDescent="0.25">
      <c r="D131" s="9">
        <v>1</v>
      </c>
      <c r="E131" s="9">
        <v>65</v>
      </c>
      <c r="F131" s="9">
        <v>146</v>
      </c>
      <c r="G131" s="9">
        <f t="shared" si="2"/>
        <v>0.59443104962715632</v>
      </c>
      <c r="H131" s="9">
        <f t="shared" si="3"/>
        <v>0.64438118712370851</v>
      </c>
    </row>
    <row r="132" spans="4:8" x14ac:dyDescent="0.25">
      <c r="D132" s="9">
        <v>0</v>
      </c>
      <c r="E132" s="9">
        <v>44</v>
      </c>
      <c r="F132" s="9">
        <v>77</v>
      </c>
      <c r="G132" s="9">
        <f t="shared" si="2"/>
        <v>-0.98941709554505319</v>
      </c>
      <c r="H132" s="9">
        <f t="shared" si="3"/>
        <v>0.27102722756819314</v>
      </c>
    </row>
    <row r="133" spans="4:8" x14ac:dyDescent="0.25">
      <c r="D133" s="9">
        <v>1</v>
      </c>
      <c r="E133" s="9">
        <v>33</v>
      </c>
      <c r="F133" s="9">
        <v>147</v>
      </c>
      <c r="G133" s="9">
        <f t="shared" ref="G133:G196" si="4">constant+age*E133+F133*income</f>
        <v>-0.12751745475816989</v>
      </c>
      <c r="H133" s="9">
        <f t="shared" si="3"/>
        <v>0.46816376458301667</v>
      </c>
    </row>
    <row r="134" spans="4:8" x14ac:dyDescent="0.25">
      <c r="D134" s="9">
        <v>1</v>
      </c>
      <c r="E134" s="9">
        <v>71</v>
      </c>
      <c r="F134" s="9">
        <v>59</v>
      </c>
      <c r="G134" s="9">
        <f t="shared" si="4"/>
        <v>-0.65368180320410485</v>
      </c>
      <c r="H134" s="9">
        <f t="shared" ref="H134:H197" si="5">EXP(G134)/(1+EXP(G134))</f>
        <v>0.34216033167406246</v>
      </c>
    </row>
    <row r="135" spans="4:8" x14ac:dyDescent="0.25">
      <c r="D135" s="9">
        <v>0</v>
      </c>
      <c r="E135" s="9">
        <v>57</v>
      </c>
      <c r="F135" s="9">
        <v>108</v>
      </c>
      <c r="G135" s="9">
        <f t="shared" si="4"/>
        <v>-0.19562314400765479</v>
      </c>
      <c r="H135" s="9">
        <f t="shared" si="5"/>
        <v>0.45124958169833806</v>
      </c>
    </row>
    <row r="136" spans="4:8" x14ac:dyDescent="0.25">
      <c r="D136" s="9">
        <v>0</v>
      </c>
      <c r="E136" s="9">
        <v>54</v>
      </c>
      <c r="F136" s="9">
        <v>114</v>
      </c>
      <c r="G136" s="9">
        <f t="shared" si="4"/>
        <v>-0.16918148968857283</v>
      </c>
      <c r="H136" s="9">
        <f t="shared" si="5"/>
        <v>0.4578052225003984</v>
      </c>
    </row>
    <row r="137" spans="4:8" x14ac:dyDescent="0.25">
      <c r="D137" s="9">
        <v>0</v>
      </c>
      <c r="E137" s="9">
        <v>34</v>
      </c>
      <c r="F137" s="9">
        <v>97</v>
      </c>
      <c r="G137" s="9">
        <f t="shared" si="4"/>
        <v>-0.90127824781477939</v>
      </c>
      <c r="H137" s="9">
        <f t="shared" si="5"/>
        <v>0.28878788790348164</v>
      </c>
    </row>
    <row r="138" spans="4:8" x14ac:dyDescent="0.25">
      <c r="D138" s="9">
        <v>0</v>
      </c>
      <c r="E138" s="9">
        <v>42</v>
      </c>
      <c r="F138" s="9">
        <v>67</v>
      </c>
      <c r="G138" s="9">
        <f t="shared" si="4"/>
        <v>-1.1948988409150429</v>
      </c>
      <c r="H138" s="9">
        <f t="shared" si="5"/>
        <v>0.23238392711309017</v>
      </c>
    </row>
    <row r="139" spans="4:8" x14ac:dyDescent="0.25">
      <c r="D139" s="9">
        <v>1</v>
      </c>
      <c r="E139" s="9">
        <v>38</v>
      </c>
      <c r="F139" s="9">
        <v>123</v>
      </c>
      <c r="G139" s="9">
        <f t="shared" si="4"/>
        <v>-0.39469639353935171</v>
      </c>
      <c r="H139" s="9">
        <f t="shared" si="5"/>
        <v>0.40258725263246636</v>
      </c>
    </row>
    <row r="140" spans="4:8" x14ac:dyDescent="0.25">
      <c r="D140" s="9">
        <v>0</v>
      </c>
      <c r="E140" s="9">
        <v>66</v>
      </c>
      <c r="F140" s="9">
        <v>116</v>
      </c>
      <c r="G140" s="9">
        <f t="shared" si="4"/>
        <v>0.13939813502203924</v>
      </c>
      <c r="H140" s="9">
        <f t="shared" si="5"/>
        <v>0.53479321065199314</v>
      </c>
    </row>
    <row r="141" spans="4:8" x14ac:dyDescent="0.25">
      <c r="D141" s="9">
        <v>1</v>
      </c>
      <c r="E141" s="9">
        <v>75</v>
      </c>
      <c r="F141" s="9">
        <v>111</v>
      </c>
      <c r="G141" s="9">
        <f t="shared" si="4"/>
        <v>0.26724629305826308</v>
      </c>
      <c r="H141" s="9">
        <f t="shared" si="5"/>
        <v>0.56641674943057285</v>
      </c>
    </row>
    <row r="142" spans="4:8" x14ac:dyDescent="0.25">
      <c r="D142" s="9">
        <v>0</v>
      </c>
      <c r="E142" s="9">
        <v>27</v>
      </c>
      <c r="F142" s="9">
        <v>98</v>
      </c>
      <c r="G142" s="9">
        <f t="shared" si="4"/>
        <v>-1.046754175397058</v>
      </c>
      <c r="H142" s="9">
        <f t="shared" si="5"/>
        <v>0.25984887517294059</v>
      </c>
    </row>
    <row r="143" spans="4:8" x14ac:dyDescent="0.25">
      <c r="D143" s="9">
        <v>1</v>
      </c>
      <c r="E143" s="9">
        <v>66</v>
      </c>
      <c r="F143" s="9">
        <v>84</v>
      </c>
      <c r="G143" s="9">
        <f t="shared" si="4"/>
        <v>-0.37056647050034885</v>
      </c>
      <c r="H143" s="9">
        <f t="shared" si="5"/>
        <v>0.40840414941811232</v>
      </c>
    </row>
    <row r="144" spans="4:8" x14ac:dyDescent="0.25">
      <c r="D144" s="9">
        <v>1</v>
      </c>
      <c r="E144" s="9">
        <v>70</v>
      </c>
      <c r="F144" s="9">
        <v>140</v>
      </c>
      <c r="G144" s="9">
        <f t="shared" si="4"/>
        <v>0.61410720145231767</v>
      </c>
      <c r="H144" s="9">
        <f t="shared" si="5"/>
        <v>0.64887714000108909</v>
      </c>
    </row>
    <row r="145" spans="4:8" x14ac:dyDescent="0.25">
      <c r="D145" s="9">
        <v>0</v>
      </c>
      <c r="E145" s="9">
        <v>67</v>
      </c>
      <c r="F145" s="9">
        <v>149</v>
      </c>
      <c r="G145" s="9">
        <f t="shared" si="4"/>
        <v>0.68835803753912361</v>
      </c>
      <c r="H145" s="9">
        <f t="shared" si="5"/>
        <v>0.66560156454339436</v>
      </c>
    </row>
    <row r="146" spans="4:8" x14ac:dyDescent="0.25">
      <c r="D146" s="9">
        <v>0</v>
      </c>
      <c r="E146" s="9">
        <v>66</v>
      </c>
      <c r="F146" s="9">
        <v>101</v>
      </c>
      <c r="G146" s="9">
        <f t="shared" si="4"/>
        <v>-9.9647773816580187E-2</v>
      </c>
      <c r="H146" s="9">
        <f t="shared" si="5"/>
        <v>0.4751086500638485</v>
      </c>
    </row>
    <row r="147" spans="4:8" x14ac:dyDescent="0.25">
      <c r="D147" s="9">
        <v>0</v>
      </c>
      <c r="E147" s="9">
        <v>29</v>
      </c>
      <c r="F147" s="9">
        <v>78</v>
      </c>
      <c r="G147" s="9">
        <f t="shared" si="4"/>
        <v>-1.319364247704307</v>
      </c>
      <c r="H147" s="9">
        <f t="shared" si="5"/>
        <v>0.21092408553852379</v>
      </c>
    </row>
    <row r="148" spans="4:8" x14ac:dyDescent="0.25">
      <c r="D148" s="9">
        <v>0</v>
      </c>
      <c r="E148" s="9">
        <v>72</v>
      </c>
      <c r="F148" s="9">
        <v>126</v>
      </c>
      <c r="G148" s="9">
        <f t="shared" si="4"/>
        <v>0.43711549268051675</v>
      </c>
      <c r="H148" s="9">
        <f t="shared" si="5"/>
        <v>0.60757149617115735</v>
      </c>
    </row>
    <row r="149" spans="4:8" x14ac:dyDescent="0.25">
      <c r="D149" s="9">
        <v>0</v>
      </c>
      <c r="E149" s="9">
        <v>45</v>
      </c>
      <c r="F149" s="9">
        <v>60</v>
      </c>
      <c r="G149" s="9">
        <f t="shared" si="4"/>
        <v>-1.2372768891566996</v>
      </c>
      <c r="H149" s="9">
        <f t="shared" si="5"/>
        <v>0.22491033824452009</v>
      </c>
    </row>
    <row r="150" spans="4:8" x14ac:dyDescent="0.25">
      <c r="D150" s="9">
        <v>0</v>
      </c>
      <c r="E150" s="9">
        <v>72</v>
      </c>
      <c r="F150" s="9">
        <v>119</v>
      </c>
      <c r="G150" s="9">
        <f t="shared" si="4"/>
        <v>0.32556073522249451</v>
      </c>
      <c r="H150" s="9">
        <f t="shared" si="5"/>
        <v>0.58067884493151789</v>
      </c>
    </row>
    <row r="151" spans="4:8" x14ac:dyDescent="0.25">
      <c r="D151" s="9">
        <v>1</v>
      </c>
      <c r="E151" s="9">
        <v>66</v>
      </c>
      <c r="F151" s="9">
        <v>107</v>
      </c>
      <c r="G151" s="9">
        <f t="shared" si="4"/>
        <v>-4.0294102811324617E-3</v>
      </c>
      <c r="H151" s="9">
        <f t="shared" si="5"/>
        <v>0.49899264879267502</v>
      </c>
    </row>
    <row r="152" spans="4:8" x14ac:dyDescent="0.25">
      <c r="D152" s="9">
        <v>1</v>
      </c>
      <c r="E152" s="9">
        <v>55</v>
      </c>
      <c r="F152" s="9">
        <v>128</v>
      </c>
      <c r="G152" s="9">
        <f t="shared" si="4"/>
        <v>7.698692829959386E-2</v>
      </c>
      <c r="H152" s="9">
        <f t="shared" si="5"/>
        <v>0.51923723144476308</v>
      </c>
    </row>
    <row r="153" spans="4:8" x14ac:dyDescent="0.25">
      <c r="D153" s="9">
        <v>0</v>
      </c>
      <c r="E153" s="9">
        <v>64</v>
      </c>
      <c r="F153" s="9">
        <v>95</v>
      </c>
      <c r="G153" s="9">
        <f t="shared" si="4"/>
        <v>-0.24138394349627168</v>
      </c>
      <c r="H153" s="9">
        <f t="shared" si="5"/>
        <v>0.43994532785028551</v>
      </c>
    </row>
    <row r="154" spans="4:8" x14ac:dyDescent="0.25">
      <c r="D154" s="9">
        <v>0</v>
      </c>
      <c r="E154" s="9">
        <v>51</v>
      </c>
      <c r="F154" s="9">
        <v>112</v>
      </c>
      <c r="G154" s="9">
        <f t="shared" si="4"/>
        <v>-0.27023098675008805</v>
      </c>
      <c r="H154" s="9">
        <f t="shared" si="5"/>
        <v>0.43285038900321182</v>
      </c>
    </row>
    <row r="155" spans="4:8" x14ac:dyDescent="0.25">
      <c r="D155" s="9">
        <v>0</v>
      </c>
      <c r="E155" s="9">
        <v>35</v>
      </c>
      <c r="F155" s="9">
        <v>93</v>
      </c>
      <c r="G155" s="9">
        <f t="shared" si="4"/>
        <v>-0.9419649204329561</v>
      </c>
      <c r="H155" s="9">
        <f t="shared" si="5"/>
        <v>0.28050360873933228</v>
      </c>
    </row>
    <row r="156" spans="4:8" x14ac:dyDescent="0.25">
      <c r="D156" s="9">
        <v>0</v>
      </c>
      <c r="E156" s="9">
        <v>62</v>
      </c>
      <c r="F156" s="9">
        <v>70</v>
      </c>
      <c r="G156" s="9">
        <f t="shared" si="4"/>
        <v>-0.68591159770488108</v>
      </c>
      <c r="H156" s="9">
        <f t="shared" si="5"/>
        <v>0.33494317496812853</v>
      </c>
    </row>
    <row r="157" spans="4:8" x14ac:dyDescent="0.25">
      <c r="D157" s="9">
        <v>0</v>
      </c>
      <c r="E157" s="9">
        <v>29</v>
      </c>
      <c r="F157" s="9">
        <v>117</v>
      </c>
      <c r="G157" s="9">
        <f t="shared" si="4"/>
        <v>-0.69784488472389672</v>
      </c>
      <c r="H157" s="9">
        <f t="shared" si="5"/>
        <v>0.3322902177011115</v>
      </c>
    </row>
    <row r="158" spans="4:8" x14ac:dyDescent="0.25">
      <c r="D158" s="9">
        <v>1</v>
      </c>
      <c r="E158" s="9">
        <v>33</v>
      </c>
      <c r="F158" s="9">
        <v>139</v>
      </c>
      <c r="G158" s="9">
        <f t="shared" si="4"/>
        <v>-0.25500860613876686</v>
      </c>
      <c r="H158" s="9">
        <f t="shared" si="5"/>
        <v>0.43659109680456692</v>
      </c>
    </row>
    <row r="159" spans="4:8" x14ac:dyDescent="0.25">
      <c r="D159" s="9">
        <v>0</v>
      </c>
      <c r="E159" s="9">
        <v>27</v>
      </c>
      <c r="F159" s="9">
        <v>62</v>
      </c>
      <c r="G159" s="9">
        <f t="shared" si="4"/>
        <v>-1.6204643566097445</v>
      </c>
      <c r="H159" s="9">
        <f t="shared" si="5"/>
        <v>0.16514083969481153</v>
      </c>
    </row>
    <row r="160" spans="4:8" x14ac:dyDescent="0.25">
      <c r="D160" s="9">
        <v>1</v>
      </c>
      <c r="E160" s="9">
        <v>61</v>
      </c>
      <c r="F160" s="9">
        <v>74</v>
      </c>
      <c r="G160" s="9">
        <f t="shared" si="4"/>
        <v>-0.64522492508670459</v>
      </c>
      <c r="H160" s="9">
        <f t="shared" si="5"/>
        <v>0.34406639485879575</v>
      </c>
    </row>
    <row r="161" spans="4:8" x14ac:dyDescent="0.25">
      <c r="D161" s="9">
        <v>1</v>
      </c>
      <c r="E161" s="9">
        <v>62</v>
      </c>
      <c r="F161" s="9">
        <v>50</v>
      </c>
      <c r="G161" s="9">
        <f t="shared" si="4"/>
        <v>-1.0046394761563735</v>
      </c>
      <c r="H161" s="9">
        <f t="shared" si="5"/>
        <v>0.26803022342388816</v>
      </c>
    </row>
    <row r="162" spans="4:8" x14ac:dyDescent="0.25">
      <c r="D162" s="9">
        <v>1</v>
      </c>
      <c r="E162" s="9">
        <v>36</v>
      </c>
      <c r="F162" s="9">
        <v>140</v>
      </c>
      <c r="G162" s="9">
        <f t="shared" si="4"/>
        <v>-0.16989550299982703</v>
      </c>
      <c r="H162" s="9">
        <f t="shared" si="5"/>
        <v>0.45762799574829932</v>
      </c>
    </row>
    <row r="163" spans="4:8" x14ac:dyDescent="0.25">
      <c r="D163" s="9">
        <v>1</v>
      </c>
      <c r="E163" s="9">
        <v>57</v>
      </c>
      <c r="F163" s="9">
        <v>80</v>
      </c>
      <c r="G163" s="9">
        <f t="shared" si="4"/>
        <v>-0.6418421738397444</v>
      </c>
      <c r="H163" s="9">
        <f t="shared" si="5"/>
        <v>0.34483023227972409</v>
      </c>
    </row>
    <row r="164" spans="4:8" x14ac:dyDescent="0.25">
      <c r="D164" s="9">
        <v>1</v>
      </c>
      <c r="E164" s="9">
        <v>69</v>
      </c>
      <c r="F164" s="9">
        <v>69</v>
      </c>
      <c r="G164" s="9">
        <f t="shared" si="4"/>
        <v>-0.5404356701226023</v>
      </c>
      <c r="H164" s="9">
        <f t="shared" si="5"/>
        <v>0.36808624011101282</v>
      </c>
    </row>
    <row r="165" spans="4:8" x14ac:dyDescent="0.25">
      <c r="D165" s="9">
        <v>0</v>
      </c>
      <c r="E165" s="9">
        <v>69</v>
      </c>
      <c r="F165" s="9">
        <v>124</v>
      </c>
      <c r="G165" s="9">
        <f t="shared" si="4"/>
        <v>0.33606599561900197</v>
      </c>
      <c r="H165" s="9">
        <f t="shared" si="5"/>
        <v>0.58323459085943929</v>
      </c>
    </row>
    <row r="166" spans="4:8" x14ac:dyDescent="0.25">
      <c r="D166" s="9">
        <v>0</v>
      </c>
      <c r="E166" s="9">
        <v>30</v>
      </c>
      <c r="F166" s="9">
        <v>145</v>
      </c>
      <c r="G166" s="9">
        <f t="shared" si="4"/>
        <v>-0.22856695181968512</v>
      </c>
      <c r="H166" s="9">
        <f t="shared" si="5"/>
        <v>0.44310573984156437</v>
      </c>
    </row>
    <row r="167" spans="4:8" x14ac:dyDescent="0.25">
      <c r="D167" s="9">
        <v>1</v>
      </c>
      <c r="E167" s="9">
        <v>75</v>
      </c>
      <c r="F167" s="9">
        <v>62</v>
      </c>
      <c r="G167" s="9">
        <f t="shared" si="4"/>
        <v>-0.51363700914789345</v>
      </c>
      <c r="H167" s="9">
        <f t="shared" si="5"/>
        <v>0.37434131346267802</v>
      </c>
    </row>
    <row r="168" spans="4:8" x14ac:dyDescent="0.25">
      <c r="D168" s="9">
        <v>0</v>
      </c>
      <c r="E168" s="9">
        <v>73</v>
      </c>
      <c r="F168" s="9">
        <v>63</v>
      </c>
      <c r="G168" s="9">
        <f t="shared" si="4"/>
        <v>-0.54381842136956271</v>
      </c>
      <c r="H168" s="9">
        <f t="shared" si="5"/>
        <v>0.3672997680642614</v>
      </c>
    </row>
    <row r="169" spans="4:8" x14ac:dyDescent="0.25">
      <c r="D169" s="9">
        <v>0</v>
      </c>
      <c r="E169" s="9">
        <v>46</v>
      </c>
      <c r="F169" s="9">
        <v>139</v>
      </c>
      <c r="G169" s="9">
        <f t="shared" si="4"/>
        <v>4.4757133798817961E-2</v>
      </c>
      <c r="H169" s="9">
        <f t="shared" si="5"/>
        <v>0.51118741595845918</v>
      </c>
    </row>
    <row r="170" spans="4:8" x14ac:dyDescent="0.25">
      <c r="D170" s="9">
        <v>0</v>
      </c>
      <c r="E170" s="9">
        <v>32</v>
      </c>
      <c r="F170" s="9">
        <v>68</v>
      </c>
      <c r="G170" s="9">
        <f t="shared" si="4"/>
        <v>-1.4095514777136875</v>
      </c>
      <c r="H170" s="9">
        <f t="shared" si="5"/>
        <v>0.19630480974337211</v>
      </c>
    </row>
    <row r="171" spans="4:8" x14ac:dyDescent="0.25">
      <c r="D171" s="9">
        <v>0</v>
      </c>
      <c r="E171" s="9">
        <v>39</v>
      </c>
      <c r="F171" s="9">
        <v>112</v>
      </c>
      <c r="G171" s="9">
        <f t="shared" si="4"/>
        <v>-0.54693782361555066</v>
      </c>
      <c r="H171" s="9">
        <f t="shared" si="5"/>
        <v>0.3665751486940001</v>
      </c>
    </row>
    <row r="172" spans="4:8" x14ac:dyDescent="0.25">
      <c r="D172" s="9">
        <v>0</v>
      </c>
      <c r="E172" s="9">
        <v>35</v>
      </c>
      <c r="F172" s="9">
        <v>71</v>
      </c>
      <c r="G172" s="9">
        <f t="shared" si="4"/>
        <v>-1.2925655867295978</v>
      </c>
      <c r="H172" s="9">
        <f t="shared" si="5"/>
        <v>0.21541887522978603</v>
      </c>
    </row>
    <row r="173" spans="4:8" x14ac:dyDescent="0.25">
      <c r="D173" s="9">
        <v>0</v>
      </c>
      <c r="E173" s="9">
        <v>65</v>
      </c>
      <c r="F173" s="9">
        <v>78</v>
      </c>
      <c r="G173" s="9">
        <f t="shared" si="4"/>
        <v>-0.48924373710791835</v>
      </c>
      <c r="H173" s="9">
        <f t="shared" si="5"/>
        <v>0.38007174004318695</v>
      </c>
    </row>
    <row r="174" spans="4:8" x14ac:dyDescent="0.25">
      <c r="D174" s="9">
        <v>0</v>
      </c>
      <c r="E174" s="9">
        <v>63</v>
      </c>
      <c r="F174" s="9">
        <v>127</v>
      </c>
      <c r="G174" s="9">
        <f t="shared" si="4"/>
        <v>0.24552175895399442</v>
      </c>
      <c r="H174" s="9">
        <f t="shared" si="5"/>
        <v>0.56107394797994092</v>
      </c>
    </row>
    <row r="175" spans="4:8" x14ac:dyDescent="0.25">
      <c r="D175" s="9">
        <v>0</v>
      </c>
      <c r="E175" s="9">
        <v>74</v>
      </c>
      <c r="F175" s="9">
        <v>94</v>
      </c>
      <c r="G175" s="9">
        <f t="shared" si="4"/>
        <v>-2.6731306697627355E-2</v>
      </c>
      <c r="H175" s="9">
        <f t="shared" si="5"/>
        <v>0.49331757123874792</v>
      </c>
    </row>
    <row r="176" spans="4:8" x14ac:dyDescent="0.25">
      <c r="D176" s="9">
        <v>1</v>
      </c>
      <c r="E176" s="9">
        <v>46</v>
      </c>
      <c r="F176" s="9">
        <v>67</v>
      </c>
      <c r="G176" s="9">
        <f t="shared" si="4"/>
        <v>-1.102663228626555</v>
      </c>
      <c r="H176" s="9">
        <f t="shared" si="5"/>
        <v>0.24924121824027007</v>
      </c>
    </row>
    <row r="177" spans="4:8" x14ac:dyDescent="0.25">
      <c r="D177" s="9">
        <v>0</v>
      </c>
      <c r="E177" s="9">
        <v>30</v>
      </c>
      <c r="F177" s="9">
        <v>144</v>
      </c>
      <c r="G177" s="9">
        <f t="shared" si="4"/>
        <v>-0.24450334574225963</v>
      </c>
      <c r="H177" s="9">
        <f t="shared" si="5"/>
        <v>0.43917687219305562</v>
      </c>
    </row>
    <row r="178" spans="4:8" x14ac:dyDescent="0.25">
      <c r="D178" s="9">
        <v>0</v>
      </c>
      <c r="E178" s="9">
        <v>66</v>
      </c>
      <c r="F178" s="9">
        <v>128</v>
      </c>
      <c r="G178" s="9">
        <f t="shared" si="4"/>
        <v>0.33063486209293469</v>
      </c>
      <c r="H178" s="9">
        <f t="shared" si="5"/>
        <v>0.58191384054588235</v>
      </c>
    </row>
    <row r="179" spans="4:8" x14ac:dyDescent="0.25">
      <c r="D179" s="9">
        <v>0</v>
      </c>
      <c r="E179" s="9">
        <v>51</v>
      </c>
      <c r="F179" s="9">
        <v>135</v>
      </c>
      <c r="G179" s="9">
        <f t="shared" si="4"/>
        <v>9.6306073469128339E-2</v>
      </c>
      <c r="H179" s="9">
        <f t="shared" si="5"/>
        <v>0.52405792674955509</v>
      </c>
    </row>
    <row r="180" spans="4:8" x14ac:dyDescent="0.25">
      <c r="D180" s="9">
        <v>0</v>
      </c>
      <c r="E180" s="9">
        <v>49</v>
      </c>
      <c r="F180" s="9">
        <v>125</v>
      </c>
      <c r="G180" s="9">
        <f t="shared" si="4"/>
        <v>-0.10917567190086164</v>
      </c>
      <c r="H180" s="9">
        <f t="shared" si="5"/>
        <v>0.4727331601784549</v>
      </c>
    </row>
    <row r="181" spans="4:8" x14ac:dyDescent="0.25">
      <c r="D181" s="9">
        <v>0</v>
      </c>
      <c r="E181" s="9">
        <v>49</v>
      </c>
      <c r="F181" s="9">
        <v>57</v>
      </c>
      <c r="G181" s="9">
        <f t="shared" si="4"/>
        <v>-1.1928504586359359</v>
      </c>
      <c r="H181" s="9">
        <f t="shared" si="5"/>
        <v>0.23274952118186237</v>
      </c>
    </row>
    <row r="182" spans="4:8" x14ac:dyDescent="0.25">
      <c r="D182" s="9">
        <v>0</v>
      </c>
      <c r="E182" s="9">
        <v>30</v>
      </c>
      <c r="F182" s="9">
        <v>55</v>
      </c>
      <c r="G182" s="9">
        <f t="shared" si="4"/>
        <v>-1.6628424048514012</v>
      </c>
      <c r="H182" s="9">
        <f t="shared" si="5"/>
        <v>0.15938080681674521</v>
      </c>
    </row>
    <row r="183" spans="4:8" x14ac:dyDescent="0.25">
      <c r="D183" s="9">
        <v>0</v>
      </c>
      <c r="E183" s="9">
        <v>30</v>
      </c>
      <c r="F183" s="9">
        <v>99</v>
      </c>
      <c r="G183" s="9">
        <f t="shared" si="4"/>
        <v>-0.96164107225811768</v>
      </c>
      <c r="H183" s="9">
        <f t="shared" si="5"/>
        <v>0.2765497452076594</v>
      </c>
    </row>
    <row r="184" spans="4:8" x14ac:dyDescent="0.25">
      <c r="D184" s="9">
        <v>0</v>
      </c>
      <c r="E184" s="9">
        <v>50</v>
      </c>
      <c r="F184" s="9">
        <v>117</v>
      </c>
      <c r="G184" s="9">
        <f t="shared" si="4"/>
        <v>-0.21360792020933683</v>
      </c>
      <c r="H184" s="9">
        <f t="shared" si="5"/>
        <v>0.44680015136336015</v>
      </c>
    </row>
    <row r="185" spans="4:8" x14ac:dyDescent="0.25">
      <c r="D185" s="9">
        <v>0</v>
      </c>
      <c r="E185" s="9">
        <v>54</v>
      </c>
      <c r="F185" s="9">
        <v>85</v>
      </c>
      <c r="G185" s="9">
        <f t="shared" si="4"/>
        <v>-0.63133691344323695</v>
      </c>
      <c r="H185" s="9">
        <f t="shared" si="5"/>
        <v>0.34720745857543139</v>
      </c>
    </row>
    <row r="186" spans="4:8" x14ac:dyDescent="0.25">
      <c r="D186" s="9">
        <v>0</v>
      </c>
      <c r="E186" s="9">
        <v>67</v>
      </c>
      <c r="F186" s="9">
        <v>135</v>
      </c>
      <c r="G186" s="9">
        <f t="shared" si="4"/>
        <v>0.46524852262307914</v>
      </c>
      <c r="H186" s="9">
        <f t="shared" si="5"/>
        <v>0.6142585306387488</v>
      </c>
    </row>
    <row r="187" spans="4:8" x14ac:dyDescent="0.25">
      <c r="D187" s="9">
        <v>1</v>
      </c>
      <c r="E187" s="9">
        <v>33</v>
      </c>
      <c r="F187" s="9">
        <v>137</v>
      </c>
      <c r="G187" s="9">
        <f t="shared" si="4"/>
        <v>-0.28688139398391632</v>
      </c>
      <c r="H187" s="9">
        <f t="shared" si="5"/>
        <v>0.42876752429866799</v>
      </c>
    </row>
    <row r="188" spans="4:8" x14ac:dyDescent="0.25">
      <c r="D188" s="9">
        <v>0</v>
      </c>
      <c r="E188" s="9">
        <v>41</v>
      </c>
      <c r="F188" s="9">
        <v>72</v>
      </c>
      <c r="G188" s="9">
        <f t="shared" si="4"/>
        <v>-1.1382757743742917</v>
      </c>
      <c r="H188" s="9">
        <f t="shared" si="5"/>
        <v>0.24263707153186917</v>
      </c>
    </row>
    <row r="189" spans="4:8" x14ac:dyDescent="0.25">
      <c r="D189" s="9">
        <v>1</v>
      </c>
      <c r="E189" s="9">
        <v>71</v>
      </c>
      <c r="F189" s="9">
        <v>139</v>
      </c>
      <c r="G189" s="9">
        <f t="shared" si="4"/>
        <v>0.62122971060186516</v>
      </c>
      <c r="H189" s="9">
        <f t="shared" si="5"/>
        <v>0.65049817536217525</v>
      </c>
    </row>
    <row r="190" spans="4:8" x14ac:dyDescent="0.25">
      <c r="D190" s="9">
        <v>0</v>
      </c>
      <c r="E190" s="9">
        <v>44</v>
      </c>
      <c r="F190" s="9">
        <v>123</v>
      </c>
      <c r="G190" s="9">
        <f t="shared" si="4"/>
        <v>-0.25634297510662063</v>
      </c>
      <c r="H190" s="9">
        <f t="shared" si="5"/>
        <v>0.43626289746317082</v>
      </c>
    </row>
    <row r="191" spans="4:8" x14ac:dyDescent="0.25">
      <c r="D191" s="9">
        <v>0</v>
      </c>
      <c r="E191" s="9">
        <v>71</v>
      </c>
      <c r="F191" s="9">
        <v>96</v>
      </c>
      <c r="G191" s="9">
        <f t="shared" si="4"/>
        <v>-6.4035228068843653E-2</v>
      </c>
      <c r="H191" s="9">
        <f t="shared" si="5"/>
        <v>0.4839966610972779</v>
      </c>
    </row>
    <row r="192" spans="4:8" x14ac:dyDescent="0.25">
      <c r="D192" s="9">
        <v>1</v>
      </c>
      <c r="E192" s="9">
        <v>73</v>
      </c>
      <c r="F192" s="9">
        <v>99</v>
      </c>
      <c r="G192" s="9">
        <f t="shared" si="4"/>
        <v>2.9891759843123866E-2</v>
      </c>
      <c r="H192" s="9">
        <f t="shared" si="5"/>
        <v>0.50747238357706259</v>
      </c>
    </row>
    <row r="193" spans="4:8" x14ac:dyDescent="0.25">
      <c r="D193" s="9">
        <v>0</v>
      </c>
      <c r="E193" s="9">
        <v>52</v>
      </c>
      <c r="F193" s="9">
        <v>76</v>
      </c>
      <c r="G193" s="9">
        <f t="shared" si="4"/>
        <v>-0.82088226489065241</v>
      </c>
      <c r="H193" s="9">
        <f t="shared" si="5"/>
        <v>0.30557641164415389</v>
      </c>
    </row>
    <row r="194" spans="4:8" x14ac:dyDescent="0.25">
      <c r="D194" s="9">
        <v>0</v>
      </c>
      <c r="E194" s="9">
        <v>74</v>
      </c>
      <c r="F194" s="9">
        <v>54</v>
      </c>
      <c r="G194" s="9">
        <f t="shared" si="4"/>
        <v>-0.66418706360061219</v>
      </c>
      <c r="H194" s="9">
        <f t="shared" si="5"/>
        <v>0.33979967394585042</v>
      </c>
    </row>
    <row r="195" spans="4:8" x14ac:dyDescent="0.25">
      <c r="D195" s="9">
        <v>0</v>
      </c>
      <c r="E195" s="9">
        <v>42</v>
      </c>
      <c r="F195" s="9">
        <v>117</v>
      </c>
      <c r="G195" s="9">
        <f t="shared" si="4"/>
        <v>-0.3980791447863119</v>
      </c>
      <c r="H195" s="9">
        <f t="shared" si="5"/>
        <v>0.40177393335355227</v>
      </c>
    </row>
    <row r="196" spans="4:8" x14ac:dyDescent="0.25">
      <c r="D196" s="9">
        <v>0</v>
      </c>
      <c r="E196" s="9">
        <v>63</v>
      </c>
      <c r="F196" s="9">
        <v>65</v>
      </c>
      <c r="G196" s="9">
        <f t="shared" si="4"/>
        <v>-0.7425346642456323</v>
      </c>
      <c r="H196" s="9">
        <f t="shared" si="5"/>
        <v>0.32245013131866179</v>
      </c>
    </row>
    <row r="197" spans="4:8" x14ac:dyDescent="0.25">
      <c r="D197" s="9">
        <v>1</v>
      </c>
      <c r="E197" s="9">
        <v>42</v>
      </c>
      <c r="F197" s="9">
        <v>56</v>
      </c>
      <c r="G197" s="9">
        <f t="shared" ref="G197:G260" si="6">constant+age*E197+F197*income</f>
        <v>-1.3701991740633639</v>
      </c>
      <c r="H197" s="9">
        <f t="shared" si="5"/>
        <v>0.20258766877076945</v>
      </c>
    </row>
    <row r="198" spans="4:8" x14ac:dyDescent="0.25">
      <c r="D198" s="9">
        <v>0</v>
      </c>
      <c r="E198" s="9">
        <v>71</v>
      </c>
      <c r="F198" s="9">
        <v>108</v>
      </c>
      <c r="G198" s="9">
        <f t="shared" si="6"/>
        <v>0.1272014990020518</v>
      </c>
      <c r="H198" s="9">
        <f t="shared" ref="H198:H261" si="7">EXP(G198)/(1+EXP(G198))</f>
        <v>0.53175756592294088</v>
      </c>
    </row>
    <row r="199" spans="4:8" x14ac:dyDescent="0.25">
      <c r="D199" s="9">
        <v>0</v>
      </c>
      <c r="E199" s="9">
        <v>25</v>
      </c>
      <c r="F199" s="9">
        <v>62</v>
      </c>
      <c r="G199" s="9">
        <f t="shared" si="6"/>
        <v>-1.6665821627539885</v>
      </c>
      <c r="H199" s="9">
        <f t="shared" si="7"/>
        <v>0.1588803974399853</v>
      </c>
    </row>
    <row r="200" spans="4:8" x14ac:dyDescent="0.25">
      <c r="D200" s="9">
        <v>1</v>
      </c>
      <c r="E200" s="9">
        <v>55</v>
      </c>
      <c r="F200" s="9">
        <v>113</v>
      </c>
      <c r="G200" s="9">
        <f t="shared" si="6"/>
        <v>-0.16205898053902557</v>
      </c>
      <c r="H200" s="9">
        <f t="shared" si="7"/>
        <v>0.45957369288478711</v>
      </c>
    </row>
    <row r="201" spans="4:8" x14ac:dyDescent="0.25">
      <c r="D201" s="9">
        <v>1</v>
      </c>
      <c r="E201" s="9">
        <v>37</v>
      </c>
      <c r="F201" s="9">
        <v>79</v>
      </c>
      <c r="G201" s="9">
        <f t="shared" si="6"/>
        <v>-1.1189566292047568</v>
      </c>
      <c r="H201" s="9">
        <f t="shared" si="7"/>
        <v>0.24620486940369385</v>
      </c>
    </row>
    <row r="202" spans="4:8" x14ac:dyDescent="0.25">
      <c r="D202" s="9">
        <v>0</v>
      </c>
      <c r="E202" s="9">
        <v>41</v>
      </c>
      <c r="F202" s="9">
        <v>132</v>
      </c>
      <c r="G202" s="9">
        <f t="shared" si="6"/>
        <v>-0.18209213901981425</v>
      </c>
      <c r="H202" s="9">
        <f t="shared" si="7"/>
        <v>0.4546023355782346</v>
      </c>
    </row>
    <row r="203" spans="4:8" x14ac:dyDescent="0.25">
      <c r="D203" s="9">
        <v>0</v>
      </c>
      <c r="E203" s="9">
        <v>27</v>
      </c>
      <c r="F203" s="9">
        <v>50</v>
      </c>
      <c r="G203" s="9">
        <f t="shared" si="6"/>
        <v>-1.81170108368064</v>
      </c>
      <c r="H203" s="9">
        <f t="shared" si="7"/>
        <v>0.14043266003955215</v>
      </c>
    </row>
    <row r="204" spans="4:8" x14ac:dyDescent="0.25">
      <c r="D204" s="9">
        <v>1</v>
      </c>
      <c r="E204" s="9">
        <v>51</v>
      </c>
      <c r="F204" s="9">
        <v>143</v>
      </c>
      <c r="G204" s="9">
        <f t="shared" si="6"/>
        <v>0.22379722484972531</v>
      </c>
      <c r="H204" s="9">
        <f t="shared" si="7"/>
        <v>0.55571695056168424</v>
      </c>
    </row>
    <row r="205" spans="4:8" x14ac:dyDescent="0.25">
      <c r="D205" s="9">
        <v>1</v>
      </c>
      <c r="E205" s="9">
        <v>52</v>
      </c>
      <c r="F205" s="9">
        <v>87</v>
      </c>
      <c r="G205" s="9">
        <f t="shared" si="6"/>
        <v>-0.64558193174233147</v>
      </c>
      <c r="H205" s="9">
        <f t="shared" si="7"/>
        <v>0.34398582840090819</v>
      </c>
    </row>
    <row r="206" spans="4:8" x14ac:dyDescent="0.25">
      <c r="D206" s="9">
        <v>1</v>
      </c>
      <c r="E206" s="9">
        <v>51</v>
      </c>
      <c r="F206" s="9">
        <v>62</v>
      </c>
      <c r="G206" s="9">
        <f t="shared" si="6"/>
        <v>-1.0670506828788193</v>
      </c>
      <c r="H206" s="9">
        <f t="shared" si="7"/>
        <v>0.25596436723602334</v>
      </c>
    </row>
    <row r="207" spans="4:8" x14ac:dyDescent="0.25">
      <c r="D207" s="9">
        <v>0</v>
      </c>
      <c r="E207" s="9">
        <v>50</v>
      </c>
      <c r="F207" s="9">
        <v>65</v>
      </c>
      <c r="G207" s="9">
        <f t="shared" si="6"/>
        <v>-1.0423004041832171</v>
      </c>
      <c r="H207" s="9">
        <f t="shared" si="7"/>
        <v>0.26070637332041802</v>
      </c>
    </row>
    <row r="208" spans="4:8" x14ac:dyDescent="0.25">
      <c r="D208" s="9">
        <v>0</v>
      </c>
      <c r="E208" s="9">
        <v>50</v>
      </c>
      <c r="F208" s="9">
        <v>93</v>
      </c>
      <c r="G208" s="9">
        <f t="shared" si="6"/>
        <v>-0.59608137435112774</v>
      </c>
      <c r="H208" s="9">
        <f t="shared" si="7"/>
        <v>0.35524072441950139</v>
      </c>
    </row>
    <row r="209" spans="4:8" x14ac:dyDescent="0.25">
      <c r="D209" s="9">
        <v>0</v>
      </c>
      <c r="E209" s="9">
        <v>51</v>
      </c>
      <c r="F209" s="9">
        <v>111</v>
      </c>
      <c r="G209" s="9">
        <f t="shared" si="6"/>
        <v>-0.28616738067266279</v>
      </c>
      <c r="H209" s="9">
        <f t="shared" si="7"/>
        <v>0.42894241356370638</v>
      </c>
    </row>
    <row r="210" spans="4:8" x14ac:dyDescent="0.25">
      <c r="D210" s="9">
        <v>1</v>
      </c>
      <c r="E210" s="9">
        <v>64</v>
      </c>
      <c r="F210" s="9">
        <v>77</v>
      </c>
      <c r="G210" s="9">
        <f t="shared" si="6"/>
        <v>-0.52823903410261486</v>
      </c>
      <c r="H210" s="9">
        <f t="shared" si="7"/>
        <v>0.37092769893560334</v>
      </c>
    </row>
    <row r="211" spans="4:8" x14ac:dyDescent="0.25">
      <c r="D211" s="9">
        <v>1</v>
      </c>
      <c r="E211" s="9">
        <v>57</v>
      </c>
      <c r="F211" s="9">
        <v>136</v>
      </c>
      <c r="G211" s="9">
        <f t="shared" si="6"/>
        <v>0.25059588582443459</v>
      </c>
      <c r="H211" s="9">
        <f t="shared" si="7"/>
        <v>0.56232316325841702</v>
      </c>
    </row>
    <row r="212" spans="4:8" x14ac:dyDescent="0.25">
      <c r="D212" s="9">
        <v>1</v>
      </c>
      <c r="E212" s="9">
        <v>70</v>
      </c>
      <c r="F212" s="9">
        <v>148</v>
      </c>
      <c r="G212" s="9">
        <f t="shared" si="6"/>
        <v>0.74159835283291464</v>
      </c>
      <c r="H212" s="9">
        <f t="shared" si="7"/>
        <v>0.67734527307038273</v>
      </c>
    </row>
    <row r="213" spans="4:8" x14ac:dyDescent="0.25">
      <c r="D213" s="9">
        <v>1</v>
      </c>
      <c r="E213" s="9">
        <v>27</v>
      </c>
      <c r="F213" s="9">
        <v>90</v>
      </c>
      <c r="G213" s="9">
        <f t="shared" si="6"/>
        <v>-1.1742453267776551</v>
      </c>
      <c r="H213" s="9">
        <f t="shared" si="7"/>
        <v>0.23608847894444054</v>
      </c>
    </row>
    <row r="214" spans="4:8" x14ac:dyDescent="0.25">
      <c r="D214" s="9">
        <v>1</v>
      </c>
      <c r="E214" s="9">
        <v>63</v>
      </c>
      <c r="F214" s="9">
        <v>128</v>
      </c>
      <c r="G214" s="9">
        <f t="shared" si="6"/>
        <v>0.26145815287656893</v>
      </c>
      <c r="H214" s="9">
        <f t="shared" si="7"/>
        <v>0.56499470423412668</v>
      </c>
    </row>
    <row r="215" spans="4:8" x14ac:dyDescent="0.25">
      <c r="D215" s="9">
        <v>1</v>
      </c>
      <c r="E215" s="9">
        <v>70</v>
      </c>
      <c r="F215" s="9">
        <v>142</v>
      </c>
      <c r="G215" s="9">
        <f t="shared" si="6"/>
        <v>0.64597998929746714</v>
      </c>
      <c r="H215" s="9">
        <f t="shared" si="7"/>
        <v>0.65610399151986865</v>
      </c>
    </row>
    <row r="216" spans="4:8" x14ac:dyDescent="0.25">
      <c r="D216" s="9">
        <v>0</v>
      </c>
      <c r="E216" s="9">
        <v>33</v>
      </c>
      <c r="F216" s="9">
        <v>111</v>
      </c>
      <c r="G216" s="9">
        <f t="shared" si="6"/>
        <v>-0.70122763597085647</v>
      </c>
      <c r="H216" s="9">
        <f t="shared" si="7"/>
        <v>0.33154010135442175</v>
      </c>
    </row>
    <row r="217" spans="4:8" x14ac:dyDescent="0.25">
      <c r="D217" s="9">
        <v>0</v>
      </c>
      <c r="E217" s="9">
        <v>27</v>
      </c>
      <c r="F217" s="9">
        <v>101</v>
      </c>
      <c r="G217" s="9">
        <f t="shared" si="6"/>
        <v>-0.9989449936293342</v>
      </c>
      <c r="H217" s="9">
        <f t="shared" si="7"/>
        <v>0.26914889876927678</v>
      </c>
    </row>
    <row r="218" spans="4:8" x14ac:dyDescent="0.25">
      <c r="D218" s="9">
        <v>1</v>
      </c>
      <c r="E218" s="9">
        <v>73</v>
      </c>
      <c r="F218" s="9">
        <v>92</v>
      </c>
      <c r="G218" s="9">
        <f t="shared" si="6"/>
        <v>-8.1662997614898591E-2</v>
      </c>
      <c r="H218" s="9">
        <f t="shared" si="7"/>
        <v>0.47959558882437958</v>
      </c>
    </row>
    <row r="219" spans="4:8" x14ac:dyDescent="0.25">
      <c r="D219" s="9">
        <v>0</v>
      </c>
      <c r="E219" s="9">
        <v>71</v>
      </c>
      <c r="F219" s="9">
        <v>100</v>
      </c>
      <c r="G219" s="9">
        <f t="shared" si="6"/>
        <v>-2.8965237854516879E-4</v>
      </c>
      <c r="H219" s="9">
        <f t="shared" si="7"/>
        <v>0.49992758690586997</v>
      </c>
    </row>
    <row r="220" spans="4:8" x14ac:dyDescent="0.25">
      <c r="D220" s="9">
        <v>0</v>
      </c>
      <c r="E220" s="9">
        <v>73</v>
      </c>
      <c r="F220" s="9">
        <v>65</v>
      </c>
      <c r="G220" s="9">
        <f t="shared" si="6"/>
        <v>-0.51194563352441325</v>
      </c>
      <c r="H220" s="9">
        <f t="shared" si="7"/>
        <v>0.37473753448579872</v>
      </c>
    </row>
    <row r="221" spans="4:8" x14ac:dyDescent="0.25">
      <c r="D221" s="9">
        <v>0</v>
      </c>
      <c r="E221" s="9">
        <v>25</v>
      </c>
      <c r="F221" s="9">
        <v>92</v>
      </c>
      <c r="G221" s="9">
        <f t="shared" si="6"/>
        <v>-1.1884903450767499</v>
      </c>
      <c r="H221" s="9">
        <f t="shared" si="7"/>
        <v>0.23352904507197655</v>
      </c>
    </row>
    <row r="222" spans="4:8" x14ac:dyDescent="0.25">
      <c r="D222" s="9">
        <v>0</v>
      </c>
      <c r="E222" s="9">
        <v>50</v>
      </c>
      <c r="F222" s="9">
        <v>88</v>
      </c>
      <c r="G222" s="9">
        <f t="shared" si="6"/>
        <v>-0.67576334396400095</v>
      </c>
      <c r="H222" s="9">
        <f t="shared" si="7"/>
        <v>0.33720753531736025</v>
      </c>
    </row>
    <row r="223" spans="4:8" x14ac:dyDescent="0.25">
      <c r="D223" s="9">
        <v>0</v>
      </c>
      <c r="E223" s="9">
        <v>47</v>
      </c>
      <c r="F223" s="9">
        <v>76</v>
      </c>
      <c r="G223" s="9">
        <f t="shared" si="6"/>
        <v>-0.93617678025126172</v>
      </c>
      <c r="H223" s="9">
        <f t="shared" si="7"/>
        <v>0.2816732616637761</v>
      </c>
    </row>
    <row r="224" spans="4:8" x14ac:dyDescent="0.25">
      <c r="D224" s="9">
        <v>0</v>
      </c>
      <c r="E224" s="9">
        <v>71</v>
      </c>
      <c r="F224" s="9">
        <v>62</v>
      </c>
      <c r="G224" s="9">
        <f t="shared" si="6"/>
        <v>-0.60587262143638099</v>
      </c>
      <c r="H224" s="9">
        <f t="shared" si="7"/>
        <v>0.35300128267488506</v>
      </c>
    </row>
    <row r="225" spans="4:8" x14ac:dyDescent="0.25">
      <c r="D225" s="9">
        <v>0</v>
      </c>
      <c r="E225" s="9">
        <v>34</v>
      </c>
      <c r="F225" s="9">
        <v>106</v>
      </c>
      <c r="G225" s="9">
        <f t="shared" si="6"/>
        <v>-0.75785070251160769</v>
      </c>
      <c r="H225" s="9">
        <f t="shared" si="7"/>
        <v>0.31911308373595765</v>
      </c>
    </row>
    <row r="226" spans="4:8" x14ac:dyDescent="0.25">
      <c r="D226" s="9">
        <v>0</v>
      </c>
      <c r="E226" s="9">
        <v>66</v>
      </c>
      <c r="F226" s="9">
        <v>144</v>
      </c>
      <c r="G226" s="9">
        <f t="shared" si="6"/>
        <v>0.58561716485412862</v>
      </c>
      <c r="H226" s="9">
        <f t="shared" si="7"/>
        <v>0.64235888912868788</v>
      </c>
    </row>
    <row r="227" spans="4:8" x14ac:dyDescent="0.25">
      <c r="D227" s="9">
        <v>0</v>
      </c>
      <c r="E227" s="9">
        <v>46</v>
      </c>
      <c r="F227" s="9">
        <v>83</v>
      </c>
      <c r="G227" s="9">
        <f t="shared" si="6"/>
        <v>-0.84768092586536103</v>
      </c>
      <c r="H227" s="9">
        <f t="shared" si="7"/>
        <v>0.2999195624131431</v>
      </c>
    </row>
    <row r="228" spans="4:8" x14ac:dyDescent="0.25">
      <c r="D228" s="9">
        <v>0</v>
      </c>
      <c r="E228" s="9">
        <v>63</v>
      </c>
      <c r="F228" s="9">
        <v>100</v>
      </c>
      <c r="G228" s="9">
        <f t="shared" si="6"/>
        <v>-0.18476087695552046</v>
      </c>
      <c r="H228" s="9">
        <f t="shared" si="7"/>
        <v>0.45394073177317412</v>
      </c>
    </row>
    <row r="229" spans="4:8" x14ac:dyDescent="0.25">
      <c r="D229" s="9">
        <v>0</v>
      </c>
      <c r="E229" s="9">
        <v>40</v>
      </c>
      <c r="F229" s="9">
        <v>53</v>
      </c>
      <c r="G229" s="9">
        <f t="shared" si="6"/>
        <v>-1.4641261619753312</v>
      </c>
      <c r="H229" s="9">
        <f t="shared" si="7"/>
        <v>0.18783705056933736</v>
      </c>
    </row>
    <row r="230" spans="4:8" x14ac:dyDescent="0.25">
      <c r="D230" s="9">
        <v>0</v>
      </c>
      <c r="E230" s="9">
        <v>57</v>
      </c>
      <c r="F230" s="9">
        <v>136</v>
      </c>
      <c r="G230" s="9">
        <f t="shared" si="6"/>
        <v>0.25059588582443459</v>
      </c>
      <c r="H230" s="9">
        <f t="shared" si="7"/>
        <v>0.56232316325841702</v>
      </c>
    </row>
    <row r="231" spans="4:8" x14ac:dyDescent="0.25">
      <c r="D231" s="9">
        <v>0</v>
      </c>
      <c r="E231" s="9">
        <v>70</v>
      </c>
      <c r="F231" s="9">
        <v>107</v>
      </c>
      <c r="G231" s="9">
        <f t="shared" si="6"/>
        <v>8.8206202007355072E-2</v>
      </c>
      <c r="H231" s="9">
        <f t="shared" si="7"/>
        <v>0.52203726424777519</v>
      </c>
    </row>
    <row r="232" spans="4:8" x14ac:dyDescent="0.25">
      <c r="D232" s="9">
        <v>0</v>
      </c>
      <c r="E232" s="9">
        <v>31</v>
      </c>
      <c r="F232" s="9">
        <v>115</v>
      </c>
      <c r="G232" s="9">
        <f t="shared" si="6"/>
        <v>-0.68359986642480197</v>
      </c>
      <c r="H232" s="9">
        <f t="shared" si="7"/>
        <v>0.33545832388081709</v>
      </c>
    </row>
    <row r="233" spans="4:8" x14ac:dyDescent="0.25">
      <c r="D233" s="9">
        <v>0</v>
      </c>
      <c r="E233" s="9">
        <v>75</v>
      </c>
      <c r="F233" s="9">
        <v>69</v>
      </c>
      <c r="G233" s="9">
        <f t="shared" si="6"/>
        <v>-0.402082251689871</v>
      </c>
      <c r="H233" s="9">
        <f t="shared" si="7"/>
        <v>0.4008121595077806</v>
      </c>
    </row>
    <row r="234" spans="4:8" x14ac:dyDescent="0.25">
      <c r="D234" s="9">
        <v>1</v>
      </c>
      <c r="E234" s="9">
        <v>61</v>
      </c>
      <c r="F234" s="9">
        <v>146</v>
      </c>
      <c r="G234" s="9">
        <f t="shared" si="6"/>
        <v>0.50219543733866856</v>
      </c>
      <c r="H234" s="9">
        <f t="shared" si="7"/>
        <v>0.62297512824621382</v>
      </c>
    </row>
    <row r="235" spans="4:8" x14ac:dyDescent="0.25">
      <c r="D235" s="9">
        <v>0</v>
      </c>
      <c r="E235" s="9">
        <v>51</v>
      </c>
      <c r="F235" s="9">
        <v>94</v>
      </c>
      <c r="G235" s="9">
        <f t="shared" si="6"/>
        <v>-0.55708607735643145</v>
      </c>
      <c r="H235" s="9">
        <f t="shared" si="7"/>
        <v>0.36422195290126014</v>
      </c>
    </row>
    <row r="236" spans="4:8" x14ac:dyDescent="0.25">
      <c r="D236" s="9">
        <v>1</v>
      </c>
      <c r="E236" s="9">
        <v>64</v>
      </c>
      <c r="F236" s="9">
        <v>125</v>
      </c>
      <c r="G236" s="9">
        <f t="shared" si="6"/>
        <v>0.23670787418096695</v>
      </c>
      <c r="H236" s="9">
        <f t="shared" si="7"/>
        <v>0.55890219782483463</v>
      </c>
    </row>
    <row r="237" spans="4:8" x14ac:dyDescent="0.25">
      <c r="D237" s="9">
        <v>1</v>
      </c>
      <c r="E237" s="9">
        <v>61</v>
      </c>
      <c r="F237" s="9">
        <v>148</v>
      </c>
      <c r="G237" s="9">
        <f t="shared" si="6"/>
        <v>0.53406822518381758</v>
      </c>
      <c r="H237" s="9">
        <f t="shared" si="7"/>
        <v>0.63043146003730033</v>
      </c>
    </row>
    <row r="238" spans="4:8" x14ac:dyDescent="0.25">
      <c r="D238" s="9">
        <v>1</v>
      </c>
      <c r="E238" s="9">
        <v>67</v>
      </c>
      <c r="F238" s="9">
        <v>121</v>
      </c>
      <c r="G238" s="9">
        <f t="shared" si="6"/>
        <v>0.24213900770703423</v>
      </c>
      <c r="H238" s="9">
        <f t="shared" si="7"/>
        <v>0.56024070657067726</v>
      </c>
    </row>
    <row r="239" spans="4:8" x14ac:dyDescent="0.25">
      <c r="D239" s="9">
        <v>1</v>
      </c>
      <c r="E239" s="9">
        <v>63</v>
      </c>
      <c r="F239" s="9">
        <v>53</v>
      </c>
      <c r="G239" s="9">
        <f t="shared" si="6"/>
        <v>-0.93377139131652787</v>
      </c>
      <c r="H239" s="9">
        <f t="shared" si="7"/>
        <v>0.28216020776041756</v>
      </c>
    </row>
    <row r="240" spans="4:8" x14ac:dyDescent="0.25">
      <c r="D240" s="9">
        <v>0</v>
      </c>
      <c r="E240" s="9">
        <v>61</v>
      </c>
      <c r="F240" s="9">
        <v>107</v>
      </c>
      <c r="G240" s="9">
        <f t="shared" si="6"/>
        <v>-0.11932392564174199</v>
      </c>
      <c r="H240" s="9">
        <f t="shared" si="7"/>
        <v>0.47020436322074111</v>
      </c>
    </row>
    <row r="241" spans="4:8" x14ac:dyDescent="0.25">
      <c r="D241" s="9">
        <v>0</v>
      </c>
      <c r="E241" s="9">
        <v>61</v>
      </c>
      <c r="F241" s="9">
        <v>85</v>
      </c>
      <c r="G241" s="9">
        <f t="shared" si="6"/>
        <v>-0.46992459193838365</v>
      </c>
      <c r="H241" s="9">
        <f t="shared" si="7"/>
        <v>0.38463409184097347</v>
      </c>
    </row>
    <row r="242" spans="4:8" x14ac:dyDescent="0.25">
      <c r="D242" s="9">
        <v>1</v>
      </c>
      <c r="E242" s="9">
        <v>71</v>
      </c>
      <c r="F242" s="9">
        <v>109</v>
      </c>
      <c r="G242" s="9">
        <f t="shared" si="6"/>
        <v>0.14313789292462631</v>
      </c>
      <c r="H242" s="9">
        <f t="shared" si="7"/>
        <v>0.5357235007663399</v>
      </c>
    </row>
    <row r="243" spans="4:8" x14ac:dyDescent="0.25">
      <c r="D243" s="9">
        <v>0</v>
      </c>
      <c r="E243" s="9">
        <v>33</v>
      </c>
      <c r="F243" s="9">
        <v>55</v>
      </c>
      <c r="G243" s="9">
        <f t="shared" si="6"/>
        <v>-1.5936656956350355</v>
      </c>
      <c r="H243" s="9">
        <f t="shared" si="7"/>
        <v>0.16886878410754502</v>
      </c>
    </row>
    <row r="244" spans="4:8" x14ac:dyDescent="0.25">
      <c r="D244" s="9">
        <v>0</v>
      </c>
      <c r="E244" s="9">
        <v>30</v>
      </c>
      <c r="F244" s="9">
        <v>88</v>
      </c>
      <c r="G244" s="9">
        <f t="shared" si="6"/>
        <v>-1.1369414054064386</v>
      </c>
      <c r="H244" s="9">
        <f t="shared" si="7"/>
        <v>0.24288236514357181</v>
      </c>
    </row>
    <row r="245" spans="4:8" x14ac:dyDescent="0.25">
      <c r="D245" s="9">
        <v>1</v>
      </c>
      <c r="E245" s="9">
        <v>63</v>
      </c>
      <c r="F245" s="9">
        <v>130</v>
      </c>
      <c r="G245" s="9">
        <f t="shared" si="6"/>
        <v>0.29333094072171839</v>
      </c>
      <c r="H245" s="9">
        <f t="shared" si="7"/>
        <v>0.5728114061016446</v>
      </c>
    </row>
    <row r="246" spans="4:8" x14ac:dyDescent="0.25">
      <c r="D246" s="9">
        <v>1</v>
      </c>
      <c r="E246" s="9">
        <v>53</v>
      </c>
      <c r="F246" s="9">
        <v>102</v>
      </c>
      <c r="G246" s="9">
        <f t="shared" si="6"/>
        <v>-0.38347711983158983</v>
      </c>
      <c r="H246" s="9">
        <f t="shared" si="7"/>
        <v>0.40528853253594838</v>
      </c>
    </row>
    <row r="247" spans="4:8" x14ac:dyDescent="0.25">
      <c r="D247" s="9">
        <v>1</v>
      </c>
      <c r="E247" s="9">
        <v>75</v>
      </c>
      <c r="F247" s="9">
        <v>110</v>
      </c>
      <c r="G247" s="9">
        <f t="shared" si="6"/>
        <v>0.25130989913568857</v>
      </c>
      <c r="H247" s="9">
        <f t="shared" si="7"/>
        <v>0.56249888540535364</v>
      </c>
    </row>
    <row r="248" spans="4:8" x14ac:dyDescent="0.25">
      <c r="D248" s="9">
        <v>0</v>
      </c>
      <c r="E248" s="9">
        <v>38</v>
      </c>
      <c r="F248" s="9">
        <v>149</v>
      </c>
      <c r="G248" s="9">
        <f t="shared" si="6"/>
        <v>1.9649848447588436E-2</v>
      </c>
      <c r="H248" s="9">
        <f t="shared" si="7"/>
        <v>0.50491230405275889</v>
      </c>
    </row>
    <row r="249" spans="4:8" x14ac:dyDescent="0.25">
      <c r="D249" s="9">
        <v>1</v>
      </c>
      <c r="E249" s="9">
        <v>68</v>
      </c>
      <c r="F249" s="9">
        <v>106</v>
      </c>
      <c r="G249" s="9">
        <f t="shared" si="6"/>
        <v>2.6152001940536795E-2</v>
      </c>
      <c r="H249" s="9">
        <f t="shared" si="7"/>
        <v>0.50653762788425061</v>
      </c>
    </row>
    <row r="250" spans="4:8" x14ac:dyDescent="0.25">
      <c r="D250" s="9">
        <v>0</v>
      </c>
      <c r="E250" s="9">
        <v>33</v>
      </c>
      <c r="F250" s="9">
        <v>92</v>
      </c>
      <c r="G250" s="9">
        <f t="shared" si="6"/>
        <v>-1.0040191204997744</v>
      </c>
      <c r="H250" s="9">
        <f t="shared" si="7"/>
        <v>0.26815194852706931</v>
      </c>
    </row>
    <row r="251" spans="4:8" x14ac:dyDescent="0.25">
      <c r="D251" s="9">
        <v>1</v>
      </c>
      <c r="E251" s="9">
        <v>74</v>
      </c>
      <c r="F251" s="9">
        <v>133</v>
      </c>
      <c r="G251" s="9">
        <f t="shared" si="6"/>
        <v>0.59478805628278297</v>
      </c>
      <c r="H251" s="9">
        <f t="shared" si="7"/>
        <v>0.64446299243533645</v>
      </c>
    </row>
    <row r="252" spans="4:8" x14ac:dyDescent="0.25">
      <c r="D252" s="9">
        <v>1</v>
      </c>
      <c r="E252" s="9">
        <v>26</v>
      </c>
      <c r="F252" s="9">
        <v>125</v>
      </c>
      <c r="G252" s="9">
        <f t="shared" si="6"/>
        <v>-0.63953044255966507</v>
      </c>
      <c r="H252" s="9">
        <f t="shared" si="7"/>
        <v>0.34535269120632484</v>
      </c>
    </row>
    <row r="253" spans="4:8" x14ac:dyDescent="0.25">
      <c r="D253" s="9">
        <v>1</v>
      </c>
      <c r="E253" s="9">
        <v>29</v>
      </c>
      <c r="F253" s="9">
        <v>138</v>
      </c>
      <c r="G253" s="9">
        <f t="shared" si="6"/>
        <v>-0.36318061234982935</v>
      </c>
      <c r="H253" s="9">
        <f t="shared" si="7"/>
        <v>0.41018984801659902</v>
      </c>
    </row>
    <row r="254" spans="4:8" x14ac:dyDescent="0.25">
      <c r="D254" s="9">
        <v>0</v>
      </c>
      <c r="E254" s="9">
        <v>49</v>
      </c>
      <c r="F254" s="9">
        <v>123</v>
      </c>
      <c r="G254" s="9">
        <f t="shared" si="6"/>
        <v>-0.14104845974601088</v>
      </c>
      <c r="H254" s="9">
        <f t="shared" si="7"/>
        <v>0.46479622966406031</v>
      </c>
    </row>
    <row r="255" spans="4:8" x14ac:dyDescent="0.25">
      <c r="D255" s="9">
        <v>0</v>
      </c>
      <c r="E255" s="9">
        <v>53</v>
      </c>
      <c r="F255" s="9">
        <v>104</v>
      </c>
      <c r="G255" s="9">
        <f t="shared" si="6"/>
        <v>-0.35160433198644059</v>
      </c>
      <c r="H255" s="9">
        <f t="shared" si="7"/>
        <v>0.41299342889430035</v>
      </c>
    </row>
    <row r="256" spans="4:8" x14ac:dyDescent="0.25">
      <c r="D256" s="9">
        <v>0</v>
      </c>
      <c r="E256" s="9">
        <v>29</v>
      </c>
      <c r="F256" s="9">
        <v>57</v>
      </c>
      <c r="G256" s="9">
        <f t="shared" si="6"/>
        <v>-1.654028520078374</v>
      </c>
      <c r="H256" s="9">
        <f t="shared" si="7"/>
        <v>0.16056522662466818</v>
      </c>
    </row>
    <row r="257" spans="4:8" x14ac:dyDescent="0.25">
      <c r="D257" s="9">
        <v>0</v>
      </c>
      <c r="E257" s="9">
        <v>39</v>
      </c>
      <c r="F257" s="9">
        <v>124</v>
      </c>
      <c r="G257" s="9">
        <f t="shared" si="6"/>
        <v>-0.3557010965446552</v>
      </c>
      <c r="H257" s="9">
        <f t="shared" si="7"/>
        <v>0.41200060612572237</v>
      </c>
    </row>
    <row r="258" spans="4:8" x14ac:dyDescent="0.25">
      <c r="D258" s="9">
        <v>0</v>
      </c>
      <c r="E258" s="9">
        <v>70</v>
      </c>
      <c r="F258" s="9">
        <v>68</v>
      </c>
      <c r="G258" s="9">
        <f t="shared" si="6"/>
        <v>-0.53331316097305526</v>
      </c>
      <c r="H258" s="9">
        <f t="shared" si="7"/>
        <v>0.36974447790559484</v>
      </c>
    </row>
    <row r="259" spans="4:8" x14ac:dyDescent="0.25">
      <c r="D259" s="9">
        <v>1</v>
      </c>
      <c r="E259" s="9">
        <v>63</v>
      </c>
      <c r="F259" s="9">
        <v>118</v>
      </c>
      <c r="G259" s="9">
        <f t="shared" si="6"/>
        <v>0.10209421365082272</v>
      </c>
      <c r="H259" s="9">
        <f t="shared" si="7"/>
        <v>0.52550140667743772</v>
      </c>
    </row>
    <row r="260" spans="4:8" x14ac:dyDescent="0.25">
      <c r="D260" s="9">
        <v>1</v>
      </c>
      <c r="E260" s="9">
        <v>38</v>
      </c>
      <c r="F260" s="9">
        <v>122</v>
      </c>
      <c r="G260" s="9">
        <f t="shared" si="6"/>
        <v>-0.41063278746192622</v>
      </c>
      <c r="H260" s="9">
        <f t="shared" si="7"/>
        <v>0.3987604002990906</v>
      </c>
    </row>
    <row r="261" spans="4:8" x14ac:dyDescent="0.25">
      <c r="D261" s="9">
        <v>0</v>
      </c>
      <c r="E261" s="9">
        <v>31</v>
      </c>
      <c r="F261" s="9">
        <v>92</v>
      </c>
      <c r="G261" s="9">
        <f t="shared" ref="G261:G324" si="8">constant+age*E261+F261*income</f>
        <v>-1.0501369266440184</v>
      </c>
      <c r="H261" s="9">
        <f t="shared" si="7"/>
        <v>0.25919880801071782</v>
      </c>
    </row>
    <row r="262" spans="4:8" x14ac:dyDescent="0.25">
      <c r="D262" s="9">
        <v>1</v>
      </c>
      <c r="E262" s="9">
        <v>41</v>
      </c>
      <c r="F262" s="9">
        <v>124</v>
      </c>
      <c r="G262" s="9">
        <f t="shared" si="8"/>
        <v>-0.30958329040041122</v>
      </c>
      <c r="H262" s="9">
        <f t="shared" ref="H262:H325" si="9">EXP(G262)/(1+EXP(G262))</f>
        <v>0.42321645621175058</v>
      </c>
    </row>
    <row r="263" spans="4:8" x14ac:dyDescent="0.25">
      <c r="D263" s="9">
        <v>1</v>
      </c>
      <c r="E263" s="9">
        <v>67</v>
      </c>
      <c r="F263" s="9">
        <v>103</v>
      </c>
      <c r="G263" s="9">
        <f t="shared" si="8"/>
        <v>-4.4716082899308951E-2</v>
      </c>
      <c r="H263" s="9">
        <f t="shared" si="9"/>
        <v>0.48882284163326767</v>
      </c>
    </row>
    <row r="264" spans="4:8" x14ac:dyDescent="0.25">
      <c r="D264" s="9">
        <v>1</v>
      </c>
      <c r="E264" s="9">
        <v>74</v>
      </c>
      <c r="F264" s="9">
        <v>148</v>
      </c>
      <c r="G264" s="9">
        <f t="shared" si="8"/>
        <v>0.8338339651214024</v>
      </c>
      <c r="H264" s="9">
        <f t="shared" si="9"/>
        <v>0.69716499076728178</v>
      </c>
    </row>
    <row r="265" spans="4:8" x14ac:dyDescent="0.25">
      <c r="D265" s="9">
        <v>1</v>
      </c>
      <c r="E265" s="9">
        <v>74</v>
      </c>
      <c r="F265" s="9">
        <v>109</v>
      </c>
      <c r="G265" s="9">
        <f t="shared" si="8"/>
        <v>0.21231460214099207</v>
      </c>
      <c r="H265" s="9">
        <f t="shared" si="9"/>
        <v>0.55288015754768627</v>
      </c>
    </row>
    <row r="266" spans="4:8" x14ac:dyDescent="0.25">
      <c r="D266" s="9">
        <v>0</v>
      </c>
      <c r="E266" s="9">
        <v>40</v>
      </c>
      <c r="F266" s="9">
        <v>133</v>
      </c>
      <c r="G266" s="9">
        <f t="shared" si="8"/>
        <v>-0.18921464816936151</v>
      </c>
      <c r="H266" s="9">
        <f t="shared" si="9"/>
        <v>0.45283696569850457</v>
      </c>
    </row>
    <row r="267" spans="4:8" x14ac:dyDescent="0.25">
      <c r="D267" s="9">
        <v>0</v>
      </c>
      <c r="E267" s="9">
        <v>50</v>
      </c>
      <c r="F267" s="9">
        <v>124</v>
      </c>
      <c r="G267" s="9">
        <f t="shared" si="8"/>
        <v>-0.10205316275131437</v>
      </c>
      <c r="H267" s="9">
        <f t="shared" si="9"/>
        <v>0.47450882936186112</v>
      </c>
    </row>
    <row r="268" spans="4:8" x14ac:dyDescent="0.25">
      <c r="D268" s="9">
        <v>1</v>
      </c>
      <c r="E268" s="9">
        <v>37</v>
      </c>
      <c r="F268" s="9">
        <v>98</v>
      </c>
      <c r="G268" s="9">
        <f t="shared" si="8"/>
        <v>-0.81616514467583889</v>
      </c>
      <c r="H268" s="9">
        <f t="shared" si="9"/>
        <v>0.3065782990382383</v>
      </c>
    </row>
    <row r="269" spans="4:8" x14ac:dyDescent="0.25">
      <c r="D269" s="9">
        <v>1</v>
      </c>
      <c r="E269" s="9">
        <v>28</v>
      </c>
      <c r="F269" s="9">
        <v>89</v>
      </c>
      <c r="G269" s="9">
        <f t="shared" si="8"/>
        <v>-1.1671228176281079</v>
      </c>
      <c r="H269" s="9">
        <f t="shared" si="9"/>
        <v>0.23737544219972079</v>
      </c>
    </row>
    <row r="270" spans="4:8" x14ac:dyDescent="0.25">
      <c r="D270" s="9">
        <v>0</v>
      </c>
      <c r="E270" s="9">
        <v>66</v>
      </c>
      <c r="F270" s="9">
        <v>83</v>
      </c>
      <c r="G270" s="9">
        <f t="shared" si="8"/>
        <v>-0.38650286442292336</v>
      </c>
      <c r="H270" s="9">
        <f t="shared" si="9"/>
        <v>0.40455944760213819</v>
      </c>
    </row>
    <row r="271" spans="4:8" x14ac:dyDescent="0.25">
      <c r="D271" s="9">
        <v>0</v>
      </c>
      <c r="E271" s="9">
        <v>25</v>
      </c>
      <c r="F271" s="9">
        <v>59</v>
      </c>
      <c r="G271" s="9">
        <f t="shared" si="8"/>
        <v>-1.7143913445217125</v>
      </c>
      <c r="H271" s="9">
        <f t="shared" si="9"/>
        <v>0.1525950053199002</v>
      </c>
    </row>
    <row r="272" spans="4:8" x14ac:dyDescent="0.25">
      <c r="D272" s="9">
        <v>1</v>
      </c>
      <c r="E272" s="9">
        <v>51</v>
      </c>
      <c r="F272" s="9">
        <v>62</v>
      </c>
      <c r="G272" s="9">
        <f t="shared" si="8"/>
        <v>-1.0670506828788193</v>
      </c>
      <c r="H272" s="9">
        <f t="shared" si="9"/>
        <v>0.25596436723602334</v>
      </c>
    </row>
    <row r="273" spans="4:8" x14ac:dyDescent="0.25">
      <c r="D273" s="9">
        <v>1</v>
      </c>
      <c r="E273" s="9">
        <v>33</v>
      </c>
      <c r="F273" s="9">
        <v>89</v>
      </c>
      <c r="G273" s="9">
        <f t="shared" si="8"/>
        <v>-1.0518283022674981</v>
      </c>
      <c r="H273" s="9">
        <f t="shared" si="9"/>
        <v>0.25887417117962735</v>
      </c>
    </row>
    <row r="274" spans="4:8" x14ac:dyDescent="0.25">
      <c r="D274" s="9">
        <v>0</v>
      </c>
      <c r="E274" s="9">
        <v>67</v>
      </c>
      <c r="F274" s="9">
        <v>129</v>
      </c>
      <c r="G274" s="9">
        <f t="shared" si="8"/>
        <v>0.36963015908763119</v>
      </c>
      <c r="H274" s="9">
        <f t="shared" si="9"/>
        <v>0.59136960880757949</v>
      </c>
    </row>
    <row r="275" spans="4:8" x14ac:dyDescent="0.25">
      <c r="D275" s="9">
        <v>0</v>
      </c>
      <c r="E275" s="9">
        <v>53</v>
      </c>
      <c r="F275" s="9">
        <v>65</v>
      </c>
      <c r="G275" s="9">
        <f t="shared" si="8"/>
        <v>-0.97312369496685092</v>
      </c>
      <c r="H275" s="9">
        <f t="shared" si="9"/>
        <v>0.27425832157057961</v>
      </c>
    </row>
    <row r="276" spans="4:8" x14ac:dyDescent="0.25">
      <c r="D276" s="9">
        <v>0</v>
      </c>
      <c r="E276" s="9">
        <v>45</v>
      </c>
      <c r="F276" s="9">
        <v>102</v>
      </c>
      <c r="G276" s="9">
        <f t="shared" si="8"/>
        <v>-0.56794834440856534</v>
      </c>
      <c r="H276" s="9">
        <f t="shared" si="9"/>
        <v>0.36171036832074116</v>
      </c>
    </row>
    <row r="277" spans="4:8" x14ac:dyDescent="0.25">
      <c r="D277" s="9">
        <v>1</v>
      </c>
      <c r="E277" s="9">
        <v>36</v>
      </c>
      <c r="F277" s="9">
        <v>116</v>
      </c>
      <c r="G277" s="9">
        <f t="shared" si="8"/>
        <v>-0.55236895714161793</v>
      </c>
      <c r="H277" s="9">
        <f t="shared" si="9"/>
        <v>0.36531496767410482</v>
      </c>
    </row>
    <row r="278" spans="4:8" x14ac:dyDescent="0.25">
      <c r="D278" s="9">
        <v>0</v>
      </c>
      <c r="E278" s="9">
        <v>31</v>
      </c>
      <c r="F278" s="9">
        <v>89</v>
      </c>
      <c r="G278" s="9">
        <f t="shared" si="8"/>
        <v>-1.0979461084117421</v>
      </c>
      <c r="H278" s="9">
        <f t="shared" si="9"/>
        <v>0.25012492959985688</v>
      </c>
    </row>
    <row r="279" spans="4:8" x14ac:dyDescent="0.25">
      <c r="D279" s="9">
        <v>0</v>
      </c>
      <c r="E279" s="9">
        <v>39</v>
      </c>
      <c r="F279" s="9">
        <v>78</v>
      </c>
      <c r="G279" s="9">
        <f t="shared" si="8"/>
        <v>-1.088775216983088</v>
      </c>
      <c r="H279" s="9">
        <f t="shared" si="9"/>
        <v>0.25184898317577958</v>
      </c>
    </row>
    <row r="280" spans="4:8" x14ac:dyDescent="0.25">
      <c r="D280" s="9">
        <v>1</v>
      </c>
      <c r="E280" s="9">
        <v>72</v>
      </c>
      <c r="F280" s="9">
        <v>80</v>
      </c>
      <c r="G280" s="9">
        <f t="shared" si="8"/>
        <v>-0.29595862775791582</v>
      </c>
      <c r="H280" s="9">
        <f t="shared" si="9"/>
        <v>0.42654572619132902</v>
      </c>
    </row>
    <row r="281" spans="4:8" x14ac:dyDescent="0.25">
      <c r="D281" s="9">
        <v>1</v>
      </c>
      <c r="E281" s="9">
        <v>74</v>
      </c>
      <c r="F281" s="9">
        <v>149</v>
      </c>
      <c r="G281" s="9">
        <f t="shared" si="8"/>
        <v>0.84977035904397691</v>
      </c>
      <c r="H281" s="9">
        <f t="shared" si="9"/>
        <v>0.70051896782409118</v>
      </c>
    </row>
    <row r="282" spans="4:8" x14ac:dyDescent="0.25">
      <c r="D282" s="9">
        <v>0</v>
      </c>
      <c r="E282" s="9">
        <v>72</v>
      </c>
      <c r="F282" s="9">
        <v>58</v>
      </c>
      <c r="G282" s="9">
        <f t="shared" si="8"/>
        <v>-0.64655929405455748</v>
      </c>
      <c r="H282" s="9">
        <f t="shared" si="9"/>
        <v>0.34376531087631285</v>
      </c>
    </row>
    <row r="283" spans="4:8" x14ac:dyDescent="0.25">
      <c r="D283" s="9">
        <v>0</v>
      </c>
      <c r="E283" s="9">
        <v>29</v>
      </c>
      <c r="F283" s="9">
        <v>75</v>
      </c>
      <c r="G283" s="9">
        <f t="shared" si="8"/>
        <v>-1.3671734294720308</v>
      </c>
      <c r="H283" s="9">
        <f t="shared" si="9"/>
        <v>0.20307690530743053</v>
      </c>
    </row>
    <row r="284" spans="4:8" x14ac:dyDescent="0.25">
      <c r="D284" s="9">
        <v>0</v>
      </c>
      <c r="E284" s="9">
        <v>42</v>
      </c>
      <c r="F284" s="9">
        <v>83</v>
      </c>
      <c r="G284" s="9">
        <f t="shared" si="8"/>
        <v>-0.93991653815384901</v>
      </c>
      <c r="H284" s="9">
        <f t="shared" si="9"/>
        <v>0.28091720179590196</v>
      </c>
    </row>
    <row r="285" spans="4:8" x14ac:dyDescent="0.25">
      <c r="D285" s="9">
        <v>1</v>
      </c>
      <c r="E285" s="9">
        <v>68</v>
      </c>
      <c r="F285" s="9">
        <v>77</v>
      </c>
      <c r="G285" s="9">
        <f t="shared" si="8"/>
        <v>-0.43600342181412732</v>
      </c>
      <c r="H285" s="9">
        <f t="shared" si="9"/>
        <v>0.39269368477191702</v>
      </c>
    </row>
    <row r="286" spans="4:8" x14ac:dyDescent="0.25">
      <c r="D286" s="9">
        <v>0</v>
      </c>
      <c r="E286" s="9">
        <v>58</v>
      </c>
      <c r="F286" s="9">
        <v>141</v>
      </c>
      <c r="G286" s="9">
        <f t="shared" si="8"/>
        <v>0.35333675850942958</v>
      </c>
      <c r="H286" s="9">
        <f t="shared" si="9"/>
        <v>0.58742649961731253</v>
      </c>
    </row>
    <row r="287" spans="4:8" x14ac:dyDescent="0.25">
      <c r="D287" s="9">
        <v>0</v>
      </c>
      <c r="E287" s="9">
        <v>63</v>
      </c>
      <c r="F287" s="9">
        <v>106</v>
      </c>
      <c r="G287" s="9">
        <f t="shared" si="8"/>
        <v>-8.9142513420072733E-2</v>
      </c>
      <c r="H287" s="9">
        <f t="shared" si="9"/>
        <v>0.47772911744775787</v>
      </c>
    </row>
    <row r="288" spans="4:8" x14ac:dyDescent="0.25">
      <c r="D288" s="9">
        <v>1</v>
      </c>
      <c r="E288" s="9">
        <v>25</v>
      </c>
      <c r="F288" s="9">
        <v>76</v>
      </c>
      <c r="G288" s="9">
        <f t="shared" si="8"/>
        <v>-1.4434726478379438</v>
      </c>
      <c r="H288" s="9">
        <f t="shared" si="9"/>
        <v>0.19100816509866986</v>
      </c>
    </row>
    <row r="289" spans="4:8" x14ac:dyDescent="0.25">
      <c r="D289" s="9">
        <v>1</v>
      </c>
      <c r="E289" s="9">
        <v>65</v>
      </c>
      <c r="F289" s="9">
        <v>58</v>
      </c>
      <c r="G289" s="9">
        <f t="shared" si="8"/>
        <v>-0.80797161555941077</v>
      </c>
      <c r="H289" s="9">
        <f t="shared" si="9"/>
        <v>0.3083229004749074</v>
      </c>
    </row>
    <row r="290" spans="4:8" x14ac:dyDescent="0.25">
      <c r="D290" s="9">
        <v>0</v>
      </c>
      <c r="E290" s="9">
        <v>66</v>
      </c>
      <c r="F290" s="9">
        <v>63</v>
      </c>
      <c r="G290" s="9">
        <f t="shared" si="8"/>
        <v>-0.70523074287441601</v>
      </c>
      <c r="H290" s="9">
        <f t="shared" si="9"/>
        <v>0.33065352680533289</v>
      </c>
    </row>
    <row r="291" spans="4:8" x14ac:dyDescent="0.25">
      <c r="D291" s="9">
        <v>0</v>
      </c>
      <c r="E291" s="9">
        <v>28</v>
      </c>
      <c r="F291" s="9">
        <v>77</v>
      </c>
      <c r="G291" s="9">
        <f t="shared" si="8"/>
        <v>-1.3583595446990033</v>
      </c>
      <c r="H291" s="9">
        <f t="shared" si="9"/>
        <v>0.20450704861272687</v>
      </c>
    </row>
    <row r="292" spans="4:8" x14ac:dyDescent="0.25">
      <c r="D292" s="9">
        <v>0</v>
      </c>
      <c r="E292" s="9">
        <v>33</v>
      </c>
      <c r="F292" s="9">
        <v>104</v>
      </c>
      <c r="G292" s="9">
        <f t="shared" si="8"/>
        <v>-0.8127823934288787</v>
      </c>
      <c r="H292" s="9">
        <f t="shared" si="9"/>
        <v>0.30729790166256749</v>
      </c>
    </row>
    <row r="293" spans="4:8" x14ac:dyDescent="0.25">
      <c r="D293" s="9">
        <v>1</v>
      </c>
      <c r="E293" s="9">
        <v>56</v>
      </c>
      <c r="F293" s="9">
        <v>111</v>
      </c>
      <c r="G293" s="9">
        <f t="shared" si="8"/>
        <v>-0.17087286531205303</v>
      </c>
      <c r="H293" s="9">
        <f t="shared" si="9"/>
        <v>0.45738541997863424</v>
      </c>
    </row>
    <row r="294" spans="4:8" x14ac:dyDescent="0.25">
      <c r="D294" s="9">
        <v>1</v>
      </c>
      <c r="E294" s="9">
        <v>61</v>
      </c>
      <c r="F294" s="9">
        <v>116</v>
      </c>
      <c r="G294" s="9">
        <f t="shared" si="8"/>
        <v>2.4103619661429709E-2</v>
      </c>
      <c r="H294" s="9">
        <f t="shared" si="9"/>
        <v>0.50602561318586992</v>
      </c>
    </row>
    <row r="295" spans="4:8" x14ac:dyDescent="0.25">
      <c r="D295" s="9">
        <v>0</v>
      </c>
      <c r="E295" s="9">
        <v>61</v>
      </c>
      <c r="F295" s="9">
        <v>119</v>
      </c>
      <c r="G295" s="9">
        <f t="shared" si="8"/>
        <v>7.1912801429153461E-2</v>
      </c>
      <c r="H295" s="9">
        <f t="shared" si="9"/>
        <v>0.51797045658005481</v>
      </c>
    </row>
    <row r="296" spans="4:8" x14ac:dyDescent="0.25">
      <c r="D296" s="9">
        <v>0</v>
      </c>
      <c r="E296" s="9">
        <v>71</v>
      </c>
      <c r="F296" s="9">
        <v>146</v>
      </c>
      <c r="G296" s="9">
        <f t="shared" si="8"/>
        <v>0.73278446805988762</v>
      </c>
      <c r="H296" s="9">
        <f t="shared" si="9"/>
        <v>0.67541600726824846</v>
      </c>
    </row>
    <row r="297" spans="4:8" x14ac:dyDescent="0.25">
      <c r="D297" s="9">
        <v>1</v>
      </c>
      <c r="E297" s="9">
        <v>27</v>
      </c>
      <c r="F297" s="9">
        <v>135</v>
      </c>
      <c r="G297" s="9">
        <f t="shared" si="8"/>
        <v>-0.45710760026179686</v>
      </c>
      <c r="H297" s="9">
        <f t="shared" si="9"/>
        <v>0.38767220536304142</v>
      </c>
    </row>
    <row r="298" spans="4:8" x14ac:dyDescent="0.25">
      <c r="D298" s="9">
        <v>1</v>
      </c>
      <c r="E298" s="9">
        <v>62</v>
      </c>
      <c r="F298" s="9">
        <v>139</v>
      </c>
      <c r="G298" s="9">
        <f t="shared" si="8"/>
        <v>0.4136995829527681</v>
      </c>
      <c r="H298" s="9">
        <f t="shared" si="9"/>
        <v>0.60197463679523566</v>
      </c>
    </row>
    <row r="299" spans="4:8" x14ac:dyDescent="0.25">
      <c r="D299" s="9">
        <v>1</v>
      </c>
      <c r="E299" s="9">
        <v>29</v>
      </c>
      <c r="F299" s="9">
        <v>134</v>
      </c>
      <c r="G299" s="9">
        <f t="shared" si="8"/>
        <v>-0.42692618804012783</v>
      </c>
      <c r="H299" s="9">
        <f t="shared" si="9"/>
        <v>0.39486056785032597</v>
      </c>
    </row>
    <row r="300" spans="4:8" x14ac:dyDescent="0.25">
      <c r="D300" s="9">
        <v>0</v>
      </c>
      <c r="E300" s="9">
        <v>45</v>
      </c>
      <c r="F300" s="9">
        <v>147</v>
      </c>
      <c r="G300" s="9">
        <f t="shared" si="8"/>
        <v>0.14918938210729271</v>
      </c>
      <c r="H300" s="9">
        <f t="shared" si="9"/>
        <v>0.53722832043733459</v>
      </c>
    </row>
    <row r="301" spans="4:8" x14ac:dyDescent="0.25">
      <c r="D301" s="9">
        <v>1</v>
      </c>
      <c r="E301" s="9">
        <v>33</v>
      </c>
      <c r="F301" s="9">
        <v>63</v>
      </c>
      <c r="G301" s="9">
        <f t="shared" si="8"/>
        <v>-1.4661745442544385</v>
      </c>
      <c r="H301" s="9">
        <f t="shared" si="9"/>
        <v>0.1875247608552591</v>
      </c>
    </row>
    <row r="302" spans="4:8" x14ac:dyDescent="0.25">
      <c r="D302" s="9">
        <v>0</v>
      </c>
      <c r="E302" s="9">
        <v>69</v>
      </c>
      <c r="F302" s="9">
        <v>82</v>
      </c>
      <c r="G302" s="9">
        <f t="shared" si="8"/>
        <v>-0.33326254912913233</v>
      </c>
      <c r="H302" s="9">
        <f t="shared" si="9"/>
        <v>0.41744700709402827</v>
      </c>
    </row>
    <row r="303" spans="4:8" x14ac:dyDescent="0.25">
      <c r="D303" s="9">
        <v>0</v>
      </c>
      <c r="E303" s="9">
        <v>42</v>
      </c>
      <c r="F303" s="9">
        <v>55</v>
      </c>
      <c r="G303" s="9">
        <f t="shared" si="8"/>
        <v>-1.3861355679859386</v>
      </c>
      <c r="H303" s="9">
        <f t="shared" si="9"/>
        <v>0.20002540811176905</v>
      </c>
    </row>
    <row r="304" spans="4:8" x14ac:dyDescent="0.25">
      <c r="D304" s="9">
        <v>0</v>
      </c>
      <c r="E304" s="9">
        <v>25</v>
      </c>
      <c r="F304" s="9">
        <v>138</v>
      </c>
      <c r="G304" s="9">
        <f t="shared" si="8"/>
        <v>-0.45541622463831688</v>
      </c>
      <c r="H304" s="9">
        <f t="shared" si="9"/>
        <v>0.38807378448008573</v>
      </c>
    </row>
    <row r="305" spans="4:8" x14ac:dyDescent="0.25">
      <c r="D305" s="9">
        <v>1</v>
      </c>
      <c r="E305" s="9">
        <v>31</v>
      </c>
      <c r="F305" s="9">
        <v>126</v>
      </c>
      <c r="G305" s="9">
        <f t="shared" si="8"/>
        <v>-0.50829953327648125</v>
      </c>
      <c r="H305" s="9">
        <f t="shared" si="9"/>
        <v>0.37559223914975953</v>
      </c>
    </row>
    <row r="306" spans="4:8" x14ac:dyDescent="0.25">
      <c r="D306" s="9">
        <v>1</v>
      </c>
      <c r="E306" s="9">
        <v>70</v>
      </c>
      <c r="F306" s="9">
        <v>124</v>
      </c>
      <c r="G306" s="9">
        <f t="shared" si="8"/>
        <v>0.35912489869112374</v>
      </c>
      <c r="H306" s="9">
        <f t="shared" si="9"/>
        <v>0.58882858021467355</v>
      </c>
    </row>
    <row r="307" spans="4:8" x14ac:dyDescent="0.25">
      <c r="D307" s="9">
        <v>0</v>
      </c>
      <c r="E307" s="9">
        <v>38</v>
      </c>
      <c r="F307" s="9">
        <v>86</v>
      </c>
      <c r="G307" s="9">
        <f t="shared" si="8"/>
        <v>-0.98434296867461279</v>
      </c>
      <c r="H307" s="9">
        <f t="shared" si="9"/>
        <v>0.27203089421385052</v>
      </c>
    </row>
    <row r="308" spans="4:8" x14ac:dyDescent="0.25">
      <c r="D308" s="9">
        <v>1</v>
      </c>
      <c r="E308" s="9">
        <v>70</v>
      </c>
      <c r="F308" s="9">
        <v>54</v>
      </c>
      <c r="G308" s="9">
        <f t="shared" si="8"/>
        <v>-0.75642267588909995</v>
      </c>
      <c r="H308" s="9">
        <f t="shared" si="9"/>
        <v>0.31942344536847145</v>
      </c>
    </row>
    <row r="309" spans="4:8" x14ac:dyDescent="0.25">
      <c r="D309" s="9">
        <v>1</v>
      </c>
      <c r="E309" s="9">
        <v>30</v>
      </c>
      <c r="F309" s="9">
        <v>88</v>
      </c>
      <c r="G309" s="9">
        <f t="shared" si="8"/>
        <v>-1.1369414054064386</v>
      </c>
      <c r="H309" s="9">
        <f t="shared" si="9"/>
        <v>0.24288236514357181</v>
      </c>
    </row>
    <row r="310" spans="4:8" x14ac:dyDescent="0.25">
      <c r="D310" s="9">
        <v>1</v>
      </c>
      <c r="E310" s="9">
        <v>25</v>
      </c>
      <c r="F310" s="9">
        <v>125</v>
      </c>
      <c r="G310" s="9">
        <f t="shared" si="8"/>
        <v>-0.66258934563178729</v>
      </c>
      <c r="H310" s="9">
        <f t="shared" si="9"/>
        <v>0.3401581910612469</v>
      </c>
    </row>
    <row r="311" spans="4:8" x14ac:dyDescent="0.25">
      <c r="D311" s="9">
        <v>1</v>
      </c>
      <c r="E311" s="9">
        <v>26</v>
      </c>
      <c r="F311" s="9">
        <v>75</v>
      </c>
      <c r="G311" s="9">
        <f t="shared" si="8"/>
        <v>-1.4363501386883961</v>
      </c>
      <c r="H311" s="9">
        <f t="shared" si="9"/>
        <v>0.19211118689408965</v>
      </c>
    </row>
    <row r="312" spans="4:8" x14ac:dyDescent="0.25">
      <c r="D312" s="9">
        <v>0</v>
      </c>
      <c r="E312" s="9">
        <v>72</v>
      </c>
      <c r="F312" s="9">
        <v>53</v>
      </c>
      <c r="G312" s="9">
        <f t="shared" si="8"/>
        <v>-0.72624126366743058</v>
      </c>
      <c r="H312" s="9">
        <f t="shared" si="9"/>
        <v>0.32602009756845485</v>
      </c>
    </row>
    <row r="313" spans="4:8" x14ac:dyDescent="0.25">
      <c r="D313" s="9">
        <v>1</v>
      </c>
      <c r="E313" s="9">
        <v>65</v>
      </c>
      <c r="F313" s="9">
        <v>114</v>
      </c>
      <c r="G313" s="9">
        <f t="shared" si="8"/>
        <v>8.4466444104768224E-2</v>
      </c>
      <c r="H313" s="9">
        <f t="shared" si="9"/>
        <v>0.52110406513087815</v>
      </c>
    </row>
    <row r="314" spans="4:8" x14ac:dyDescent="0.25">
      <c r="D314" s="9">
        <v>0</v>
      </c>
      <c r="E314" s="9">
        <v>74</v>
      </c>
      <c r="F314" s="9">
        <v>72</v>
      </c>
      <c r="G314" s="9">
        <f t="shared" si="8"/>
        <v>-0.37733197299426902</v>
      </c>
      <c r="H314" s="9">
        <f t="shared" si="9"/>
        <v>0.4067705535636863</v>
      </c>
    </row>
    <row r="315" spans="4:8" x14ac:dyDescent="0.25">
      <c r="D315" s="9">
        <v>0</v>
      </c>
      <c r="E315" s="9">
        <v>68</v>
      </c>
      <c r="F315" s="9">
        <v>89</v>
      </c>
      <c r="G315" s="9">
        <f t="shared" si="8"/>
        <v>-0.24476669474323187</v>
      </c>
      <c r="H315" s="9">
        <f t="shared" si="9"/>
        <v>0.43911201022934659</v>
      </c>
    </row>
    <row r="316" spans="4:8" x14ac:dyDescent="0.25">
      <c r="D316" s="9">
        <v>0</v>
      </c>
      <c r="E316" s="9">
        <v>49</v>
      </c>
      <c r="F316" s="9">
        <v>57</v>
      </c>
      <c r="G316" s="9">
        <f t="shared" si="8"/>
        <v>-1.1928504586359359</v>
      </c>
      <c r="H316" s="9">
        <f t="shared" si="9"/>
        <v>0.23274952118186237</v>
      </c>
    </row>
    <row r="317" spans="4:8" x14ac:dyDescent="0.25">
      <c r="D317" s="9">
        <v>1</v>
      </c>
      <c r="E317" s="9">
        <v>51</v>
      </c>
      <c r="F317" s="9">
        <v>64</v>
      </c>
      <c r="G317" s="9">
        <f t="shared" si="8"/>
        <v>-1.0351778950336701</v>
      </c>
      <c r="H317" s="9">
        <f t="shared" si="9"/>
        <v>0.26208149338061432</v>
      </c>
    </row>
    <row r="318" spans="4:8" x14ac:dyDescent="0.25">
      <c r="D318" s="9">
        <v>0</v>
      </c>
      <c r="E318" s="9">
        <v>54</v>
      </c>
      <c r="F318" s="9">
        <v>59</v>
      </c>
      <c r="G318" s="9">
        <f t="shared" si="8"/>
        <v>-1.0456831554301771</v>
      </c>
      <c r="H318" s="9">
        <f t="shared" si="9"/>
        <v>0.26005491467344255</v>
      </c>
    </row>
    <row r="319" spans="4:8" x14ac:dyDescent="0.25">
      <c r="D319" s="9">
        <v>0</v>
      </c>
      <c r="E319" s="9">
        <v>46</v>
      </c>
      <c r="F319" s="9">
        <v>91</v>
      </c>
      <c r="G319" s="9">
        <f t="shared" si="8"/>
        <v>-0.72018977448476407</v>
      </c>
      <c r="H319" s="9">
        <f t="shared" si="9"/>
        <v>0.32735119466583568</v>
      </c>
    </row>
    <row r="320" spans="4:8" x14ac:dyDescent="0.25">
      <c r="D320" s="9">
        <v>0</v>
      </c>
      <c r="E320" s="9">
        <v>40</v>
      </c>
      <c r="F320" s="9">
        <v>54</v>
      </c>
      <c r="G320" s="9">
        <f t="shared" si="8"/>
        <v>-1.4481897680527567</v>
      </c>
      <c r="H320" s="9">
        <f t="shared" si="9"/>
        <v>0.19028031882092789</v>
      </c>
    </row>
    <row r="321" spans="4:8" x14ac:dyDescent="0.25">
      <c r="D321" s="9">
        <v>0</v>
      </c>
      <c r="E321" s="9">
        <v>26</v>
      </c>
      <c r="F321" s="9">
        <v>126</v>
      </c>
      <c r="G321" s="9">
        <f t="shared" si="8"/>
        <v>-0.62359404863709056</v>
      </c>
      <c r="H321" s="9">
        <f t="shared" si="9"/>
        <v>0.34896448312984735</v>
      </c>
    </row>
    <row r="322" spans="4:8" x14ac:dyDescent="0.25">
      <c r="D322" s="9">
        <v>0</v>
      </c>
      <c r="E322" s="9">
        <v>49</v>
      </c>
      <c r="F322" s="9">
        <v>127</v>
      </c>
      <c r="G322" s="9">
        <f t="shared" si="8"/>
        <v>-7.7302884055712173E-2</v>
      </c>
      <c r="H322" s="9">
        <f t="shared" si="9"/>
        <v>0.48068389702233955</v>
      </c>
    </row>
    <row r="323" spans="4:8" x14ac:dyDescent="0.25">
      <c r="D323" s="9">
        <v>1</v>
      </c>
      <c r="E323" s="9">
        <v>44</v>
      </c>
      <c r="F323" s="9">
        <v>134</v>
      </c>
      <c r="G323" s="9">
        <f t="shared" si="8"/>
        <v>-8.1042641958299466E-2</v>
      </c>
      <c r="H323" s="9">
        <f t="shared" si="9"/>
        <v>0.47975042141456231</v>
      </c>
    </row>
    <row r="324" spans="4:8" x14ac:dyDescent="0.25">
      <c r="D324" s="9">
        <v>0</v>
      </c>
      <c r="E324" s="9">
        <v>49</v>
      </c>
      <c r="F324" s="9">
        <v>127</v>
      </c>
      <c r="G324" s="9">
        <f t="shared" si="8"/>
        <v>-7.7302884055712173E-2</v>
      </c>
      <c r="H324" s="9">
        <f t="shared" si="9"/>
        <v>0.48068389702233955</v>
      </c>
    </row>
    <row r="325" spans="4:8" x14ac:dyDescent="0.25">
      <c r="D325" s="9">
        <v>1</v>
      </c>
      <c r="E325" s="9">
        <v>53</v>
      </c>
      <c r="F325" s="9">
        <v>146</v>
      </c>
      <c r="G325" s="9">
        <f t="shared" ref="G325:G388" si="10">constant+age*E325+F325*income</f>
        <v>0.31772421276169371</v>
      </c>
      <c r="H325" s="9">
        <f t="shared" si="9"/>
        <v>0.57876952545668592</v>
      </c>
    </row>
    <row r="326" spans="4:8" x14ac:dyDescent="0.25">
      <c r="D326" s="9">
        <v>1</v>
      </c>
      <c r="E326" s="9">
        <v>42</v>
      </c>
      <c r="F326" s="9">
        <v>112</v>
      </c>
      <c r="G326" s="9">
        <f t="shared" si="10"/>
        <v>-0.47776111439918489</v>
      </c>
      <c r="H326" s="9">
        <f t="shared" ref="H326:H389" si="11">EXP(G326)/(1+EXP(G326))</f>
        <v>0.38278094465130813</v>
      </c>
    </row>
    <row r="327" spans="4:8" x14ac:dyDescent="0.25">
      <c r="D327" s="9">
        <v>0</v>
      </c>
      <c r="E327" s="9">
        <v>46</v>
      </c>
      <c r="F327" s="9">
        <v>145</v>
      </c>
      <c r="G327" s="9">
        <f t="shared" si="10"/>
        <v>0.14037549733426546</v>
      </c>
      <c r="H327" s="9">
        <f t="shared" si="11"/>
        <v>0.53503635977921071</v>
      </c>
    </row>
    <row r="328" spans="4:8" x14ac:dyDescent="0.25">
      <c r="D328" s="9">
        <v>1</v>
      </c>
      <c r="E328" s="9">
        <v>70</v>
      </c>
      <c r="F328" s="9">
        <v>119</v>
      </c>
      <c r="G328" s="9">
        <f t="shared" si="10"/>
        <v>0.27944292907825052</v>
      </c>
      <c r="H328" s="9">
        <f t="shared" si="11"/>
        <v>0.56940964529323113</v>
      </c>
    </row>
    <row r="329" spans="4:8" x14ac:dyDescent="0.25">
      <c r="D329" s="9">
        <v>0</v>
      </c>
      <c r="E329" s="9">
        <v>34</v>
      </c>
      <c r="F329" s="9">
        <v>141</v>
      </c>
      <c r="G329" s="9">
        <f t="shared" si="10"/>
        <v>-0.20007691522149607</v>
      </c>
      <c r="H329" s="9">
        <f t="shared" si="11"/>
        <v>0.45014696496848883</v>
      </c>
    </row>
    <row r="330" spans="4:8" x14ac:dyDescent="0.25">
      <c r="D330" s="9">
        <v>0</v>
      </c>
      <c r="E330" s="9">
        <v>72</v>
      </c>
      <c r="F330" s="9">
        <v>82</v>
      </c>
      <c r="G330" s="9">
        <f t="shared" si="10"/>
        <v>-0.26408583991276657</v>
      </c>
      <c r="H330" s="9">
        <f t="shared" si="11"/>
        <v>0.43435958482535625</v>
      </c>
    </row>
    <row r="331" spans="4:8" x14ac:dyDescent="0.25">
      <c r="D331" s="9">
        <v>0</v>
      </c>
      <c r="E331" s="9">
        <v>43</v>
      </c>
      <c r="F331" s="9">
        <v>54</v>
      </c>
      <c r="G331" s="9">
        <f t="shared" si="10"/>
        <v>-1.3790130588363914</v>
      </c>
      <c r="H331" s="9">
        <f t="shared" si="11"/>
        <v>0.20116755360018856</v>
      </c>
    </row>
    <row r="332" spans="4:8" x14ac:dyDescent="0.25">
      <c r="D332" s="9">
        <v>1</v>
      </c>
      <c r="E332" s="9">
        <v>43</v>
      </c>
      <c r="F332" s="9">
        <v>50</v>
      </c>
      <c r="G332" s="9">
        <f t="shared" si="10"/>
        <v>-1.4427586345266898</v>
      </c>
      <c r="H332" s="9">
        <f t="shared" si="11"/>
        <v>0.19111852166704754</v>
      </c>
    </row>
    <row r="333" spans="4:8" x14ac:dyDescent="0.25">
      <c r="D333" s="9">
        <v>0</v>
      </c>
      <c r="E333" s="9">
        <v>26</v>
      </c>
      <c r="F333" s="9">
        <v>53</v>
      </c>
      <c r="G333" s="9">
        <f t="shared" si="10"/>
        <v>-1.7869508049850378</v>
      </c>
      <c r="H333" s="9">
        <f t="shared" si="11"/>
        <v>0.14344697070894633</v>
      </c>
    </row>
    <row r="334" spans="4:8" x14ac:dyDescent="0.25">
      <c r="D334" s="9">
        <v>0</v>
      </c>
      <c r="E334" s="9">
        <v>68</v>
      </c>
      <c r="F334" s="9">
        <v>96</v>
      </c>
      <c r="G334" s="9">
        <f t="shared" si="10"/>
        <v>-0.13321193728520941</v>
      </c>
      <c r="H334" s="9">
        <f t="shared" si="11"/>
        <v>0.46674617639710203</v>
      </c>
    </row>
    <row r="335" spans="4:8" x14ac:dyDescent="0.25">
      <c r="D335" s="9">
        <v>0</v>
      </c>
      <c r="E335" s="9">
        <v>45</v>
      </c>
      <c r="F335" s="9">
        <v>120</v>
      </c>
      <c r="G335" s="9">
        <f t="shared" si="10"/>
        <v>-0.28109325380222216</v>
      </c>
      <c r="H335" s="9">
        <f t="shared" si="11"/>
        <v>0.43018577072961195</v>
      </c>
    </row>
    <row r="336" spans="4:8" x14ac:dyDescent="0.25">
      <c r="D336" s="9">
        <v>1</v>
      </c>
      <c r="E336" s="9">
        <v>57</v>
      </c>
      <c r="F336" s="9">
        <v>150</v>
      </c>
      <c r="G336" s="9">
        <f t="shared" si="10"/>
        <v>0.47370540074047951</v>
      </c>
      <c r="H336" s="9">
        <f t="shared" si="11"/>
        <v>0.61626039924684817</v>
      </c>
    </row>
    <row r="337" spans="4:8" x14ac:dyDescent="0.25">
      <c r="D337" s="9">
        <v>0</v>
      </c>
      <c r="E337" s="9">
        <v>54</v>
      </c>
      <c r="F337" s="9">
        <v>62</v>
      </c>
      <c r="G337" s="9">
        <f t="shared" si="10"/>
        <v>-0.99787397366245334</v>
      </c>
      <c r="H337" s="9">
        <f t="shared" si="11"/>
        <v>0.26935962879962383</v>
      </c>
    </row>
    <row r="338" spans="4:8" x14ac:dyDescent="0.25">
      <c r="D338" s="9">
        <v>0</v>
      </c>
      <c r="E338" s="9">
        <v>37</v>
      </c>
      <c r="F338" s="9">
        <v>145</v>
      </c>
      <c r="G338" s="9">
        <f t="shared" si="10"/>
        <v>-6.715463031483182E-2</v>
      </c>
      <c r="H338" s="9">
        <f t="shared" si="11"/>
        <v>0.48321764895672448</v>
      </c>
    </row>
    <row r="339" spans="4:8" x14ac:dyDescent="0.25">
      <c r="D339" s="9">
        <v>1</v>
      </c>
      <c r="E339" s="9">
        <v>55</v>
      </c>
      <c r="F339" s="9">
        <v>53</v>
      </c>
      <c r="G339" s="9">
        <f t="shared" si="10"/>
        <v>-1.1182426158935028</v>
      </c>
      <c r="H339" s="9">
        <f t="shared" si="11"/>
        <v>0.24633740574041671</v>
      </c>
    </row>
    <row r="340" spans="4:8" x14ac:dyDescent="0.25">
      <c r="D340" s="9">
        <v>0</v>
      </c>
      <c r="E340" s="9">
        <v>49</v>
      </c>
      <c r="F340" s="9">
        <v>70</v>
      </c>
      <c r="G340" s="9">
        <f t="shared" si="10"/>
        <v>-0.9856773376424659</v>
      </c>
      <c r="H340" s="9">
        <f t="shared" si="11"/>
        <v>0.27176672940809704</v>
      </c>
    </row>
    <row r="341" spans="4:8" x14ac:dyDescent="0.25">
      <c r="D341" s="9">
        <v>0</v>
      </c>
      <c r="E341" s="9">
        <v>39</v>
      </c>
      <c r="F341" s="9">
        <v>63</v>
      </c>
      <c r="G341" s="9">
        <f t="shared" si="10"/>
        <v>-1.3278211258217074</v>
      </c>
      <c r="H341" s="9">
        <f t="shared" si="11"/>
        <v>0.20952000494637227</v>
      </c>
    </row>
    <row r="342" spans="4:8" x14ac:dyDescent="0.25">
      <c r="D342" s="9">
        <v>1</v>
      </c>
      <c r="E342" s="9">
        <v>51</v>
      </c>
      <c r="F342" s="9">
        <v>135</v>
      </c>
      <c r="G342" s="9">
        <f t="shared" si="10"/>
        <v>9.6306073469128339E-2</v>
      </c>
      <c r="H342" s="9">
        <f t="shared" si="11"/>
        <v>0.52405792674955509</v>
      </c>
    </row>
    <row r="343" spans="4:8" x14ac:dyDescent="0.25">
      <c r="D343" s="9">
        <v>0</v>
      </c>
      <c r="E343" s="9">
        <v>58</v>
      </c>
      <c r="F343" s="9">
        <v>116</v>
      </c>
      <c r="G343" s="9">
        <f t="shared" si="10"/>
        <v>-4.507308955493583E-2</v>
      </c>
      <c r="H343" s="9">
        <f t="shared" si="11"/>
        <v>0.48873363492670946</v>
      </c>
    </row>
    <row r="344" spans="4:8" x14ac:dyDescent="0.25">
      <c r="D344" s="9">
        <v>0</v>
      </c>
      <c r="E344" s="9">
        <v>58</v>
      </c>
      <c r="F344" s="9">
        <v>82</v>
      </c>
      <c r="G344" s="9">
        <f t="shared" si="10"/>
        <v>-0.58691048292247316</v>
      </c>
      <c r="H344" s="9">
        <f t="shared" si="11"/>
        <v>0.3573440465426535</v>
      </c>
    </row>
    <row r="345" spans="4:8" x14ac:dyDescent="0.25">
      <c r="D345" s="9">
        <v>0</v>
      </c>
      <c r="E345" s="9">
        <v>71</v>
      </c>
      <c r="F345" s="9">
        <v>83</v>
      </c>
      <c r="G345" s="9">
        <f t="shared" si="10"/>
        <v>-0.27120834906231384</v>
      </c>
      <c r="H345" s="9">
        <f t="shared" si="11"/>
        <v>0.43261047118527218</v>
      </c>
    </row>
    <row r="346" spans="4:8" x14ac:dyDescent="0.25">
      <c r="D346" s="9">
        <v>0</v>
      </c>
      <c r="E346" s="9">
        <v>49</v>
      </c>
      <c r="F346" s="9">
        <v>105</v>
      </c>
      <c r="G346" s="9">
        <f t="shared" si="10"/>
        <v>-0.42790355035235406</v>
      </c>
      <c r="H346" s="9">
        <f t="shared" si="11"/>
        <v>0.39462705534284026</v>
      </c>
    </row>
    <row r="347" spans="4:8" x14ac:dyDescent="0.25">
      <c r="D347" s="9">
        <v>0</v>
      </c>
      <c r="E347" s="9">
        <v>36</v>
      </c>
      <c r="F347" s="9">
        <v>122</v>
      </c>
      <c r="G347" s="9">
        <f t="shared" si="10"/>
        <v>-0.45675059360617021</v>
      </c>
      <c r="H347" s="9">
        <f t="shared" si="11"/>
        <v>0.38775695588127529</v>
      </c>
    </row>
    <row r="348" spans="4:8" x14ac:dyDescent="0.25">
      <c r="D348" s="9">
        <v>0</v>
      </c>
      <c r="E348" s="9">
        <v>33</v>
      </c>
      <c r="F348" s="9">
        <v>69</v>
      </c>
      <c r="G348" s="9">
        <f t="shared" si="10"/>
        <v>-1.3705561807189905</v>
      </c>
      <c r="H348" s="9">
        <f t="shared" si="11"/>
        <v>0.20253000193098475</v>
      </c>
    </row>
    <row r="349" spans="4:8" x14ac:dyDescent="0.25">
      <c r="D349" s="9">
        <v>1</v>
      </c>
      <c r="E349" s="9">
        <v>72</v>
      </c>
      <c r="F349" s="9">
        <v>147</v>
      </c>
      <c r="G349" s="9">
        <f t="shared" si="10"/>
        <v>0.77177976505458412</v>
      </c>
      <c r="H349" s="9">
        <f t="shared" si="11"/>
        <v>0.68390576684766891</v>
      </c>
    </row>
    <row r="350" spans="4:8" x14ac:dyDescent="0.25">
      <c r="D350" s="9">
        <v>1</v>
      </c>
      <c r="E350" s="9">
        <v>42</v>
      </c>
      <c r="F350" s="9">
        <v>126</v>
      </c>
      <c r="G350" s="9">
        <f t="shared" si="10"/>
        <v>-0.25465159948314042</v>
      </c>
      <c r="H350" s="9">
        <f t="shared" si="11"/>
        <v>0.43667891504278261</v>
      </c>
    </row>
    <row r="351" spans="4:8" x14ac:dyDescent="0.25">
      <c r="D351" s="9">
        <v>0</v>
      </c>
      <c r="E351" s="9">
        <v>73</v>
      </c>
      <c r="F351" s="9">
        <v>56</v>
      </c>
      <c r="G351" s="9">
        <f t="shared" si="10"/>
        <v>-0.65537317882758495</v>
      </c>
      <c r="H351" s="9">
        <f t="shared" si="11"/>
        <v>0.34177972731873363</v>
      </c>
    </row>
    <row r="352" spans="4:8" x14ac:dyDescent="0.25">
      <c r="D352" s="9">
        <v>0</v>
      </c>
      <c r="E352" s="9">
        <v>75</v>
      </c>
      <c r="F352" s="9">
        <v>74</v>
      </c>
      <c r="G352" s="9">
        <f t="shared" si="10"/>
        <v>-0.322400282076998</v>
      </c>
      <c r="H352" s="9">
        <f t="shared" si="11"/>
        <v>0.42009089235329705</v>
      </c>
    </row>
    <row r="353" spans="4:8" x14ac:dyDescent="0.25">
      <c r="D353" s="9">
        <v>0</v>
      </c>
      <c r="E353" s="9">
        <v>44</v>
      </c>
      <c r="F353" s="9">
        <v>79</v>
      </c>
      <c r="G353" s="9">
        <f t="shared" si="10"/>
        <v>-0.95754430769990395</v>
      </c>
      <c r="H353" s="9">
        <f t="shared" si="11"/>
        <v>0.2773701346818177</v>
      </c>
    </row>
    <row r="354" spans="4:8" x14ac:dyDescent="0.25">
      <c r="D354" s="9">
        <v>0</v>
      </c>
      <c r="E354" s="9">
        <v>61</v>
      </c>
      <c r="F354" s="9">
        <v>64</v>
      </c>
      <c r="G354" s="9">
        <f t="shared" si="10"/>
        <v>-0.8045888643124508</v>
      </c>
      <c r="H354" s="9">
        <f t="shared" si="11"/>
        <v>0.30904477300295563</v>
      </c>
    </row>
    <row r="355" spans="4:8" x14ac:dyDescent="0.25">
      <c r="D355" s="9">
        <v>1</v>
      </c>
      <c r="E355" s="9">
        <v>45</v>
      </c>
      <c r="F355" s="9">
        <v>146</v>
      </c>
      <c r="G355" s="9">
        <f t="shared" si="10"/>
        <v>0.1332529881847182</v>
      </c>
      <c r="H355" s="9">
        <f t="shared" si="11"/>
        <v>0.53326404091905233</v>
      </c>
    </row>
    <row r="356" spans="4:8" x14ac:dyDescent="0.25">
      <c r="D356" s="9">
        <v>0</v>
      </c>
      <c r="E356" s="9">
        <v>70</v>
      </c>
      <c r="F356" s="9">
        <v>108</v>
      </c>
      <c r="G356" s="9">
        <f t="shared" si="10"/>
        <v>0.1041425959299298</v>
      </c>
      <c r="H356" s="9">
        <f t="shared" si="11"/>
        <v>0.52601214328194046</v>
      </c>
    </row>
    <row r="357" spans="4:8" x14ac:dyDescent="0.25">
      <c r="D357" s="9">
        <v>1</v>
      </c>
      <c r="E357" s="9">
        <v>66</v>
      </c>
      <c r="F357" s="9">
        <v>127</v>
      </c>
      <c r="G357" s="9">
        <f t="shared" si="10"/>
        <v>0.31469846817036018</v>
      </c>
      <c r="H357" s="9">
        <f t="shared" si="11"/>
        <v>0.57803168766841395</v>
      </c>
    </row>
    <row r="358" spans="4:8" x14ac:dyDescent="0.25">
      <c r="D358" s="9">
        <v>1</v>
      </c>
      <c r="E358" s="9">
        <v>58</v>
      </c>
      <c r="F358" s="9">
        <v>75</v>
      </c>
      <c r="G358" s="9">
        <f t="shared" si="10"/>
        <v>-0.6984652403804954</v>
      </c>
      <c r="H358" s="9">
        <f t="shared" si="11"/>
        <v>0.33215259158742616</v>
      </c>
    </row>
    <row r="359" spans="4:8" x14ac:dyDescent="0.25">
      <c r="D359" s="9">
        <v>1</v>
      </c>
      <c r="E359" s="9">
        <v>56</v>
      </c>
      <c r="F359" s="9">
        <v>79</v>
      </c>
      <c r="G359" s="9">
        <f t="shared" si="10"/>
        <v>-0.68083747083444091</v>
      </c>
      <c r="H359" s="9">
        <f t="shared" si="11"/>
        <v>0.33607441342081829</v>
      </c>
    </row>
    <row r="360" spans="4:8" x14ac:dyDescent="0.25">
      <c r="D360" s="9">
        <v>0</v>
      </c>
      <c r="E360" s="9">
        <v>70</v>
      </c>
      <c r="F360" s="9">
        <v>68</v>
      </c>
      <c r="G360" s="9">
        <f t="shared" si="10"/>
        <v>-0.53331316097305526</v>
      </c>
      <c r="H360" s="9">
        <f t="shared" si="11"/>
        <v>0.36974447790559484</v>
      </c>
    </row>
    <row r="361" spans="4:8" x14ac:dyDescent="0.25">
      <c r="D361" s="9">
        <v>1</v>
      </c>
      <c r="E361" s="9">
        <v>46</v>
      </c>
      <c r="F361" s="9">
        <v>138</v>
      </c>
      <c r="G361" s="9">
        <f t="shared" si="10"/>
        <v>2.8820739876243451E-2</v>
      </c>
      <c r="H361" s="9">
        <f t="shared" si="11"/>
        <v>0.50720468627055482</v>
      </c>
    </row>
    <row r="362" spans="4:8" x14ac:dyDescent="0.25">
      <c r="D362" s="9">
        <v>1</v>
      </c>
      <c r="E362" s="9">
        <v>26</v>
      </c>
      <c r="F362" s="9">
        <v>138</v>
      </c>
      <c r="G362" s="9">
        <f t="shared" si="10"/>
        <v>-0.43235732156619466</v>
      </c>
      <c r="H362" s="9">
        <f t="shared" si="11"/>
        <v>0.3935635656597094</v>
      </c>
    </row>
    <row r="363" spans="4:8" x14ac:dyDescent="0.25">
      <c r="D363" s="9">
        <v>1</v>
      </c>
      <c r="E363" s="9">
        <v>41</v>
      </c>
      <c r="F363" s="9">
        <v>119</v>
      </c>
      <c r="G363" s="9">
        <f t="shared" si="10"/>
        <v>-0.38926526001328443</v>
      </c>
      <c r="H363" s="9">
        <f t="shared" si="11"/>
        <v>0.40389418690250062</v>
      </c>
    </row>
    <row r="364" spans="4:8" x14ac:dyDescent="0.25">
      <c r="D364" s="9">
        <v>1</v>
      </c>
      <c r="E364" s="9">
        <v>50</v>
      </c>
      <c r="F364" s="9">
        <v>73</v>
      </c>
      <c r="G364" s="9">
        <f t="shared" si="10"/>
        <v>-0.91480925280262015</v>
      </c>
      <c r="H364" s="9">
        <f t="shared" si="11"/>
        <v>0.28601672433873593</v>
      </c>
    </row>
    <row r="365" spans="4:8" x14ac:dyDescent="0.25">
      <c r="D365" s="9">
        <v>0</v>
      </c>
      <c r="E365" s="9">
        <v>31</v>
      </c>
      <c r="F365" s="9">
        <v>126</v>
      </c>
      <c r="G365" s="9">
        <f t="shared" si="10"/>
        <v>-0.50829953327648125</v>
      </c>
      <c r="H365" s="9">
        <f t="shared" si="11"/>
        <v>0.37559223914975953</v>
      </c>
    </row>
    <row r="366" spans="4:8" x14ac:dyDescent="0.25">
      <c r="D366" s="9">
        <v>1</v>
      </c>
      <c r="E366" s="9">
        <v>26</v>
      </c>
      <c r="F366" s="9">
        <v>136</v>
      </c>
      <c r="G366" s="9">
        <f t="shared" si="10"/>
        <v>-0.46423010941134413</v>
      </c>
      <c r="H366" s="9">
        <f t="shared" si="11"/>
        <v>0.38598280532923729</v>
      </c>
    </row>
    <row r="367" spans="4:8" x14ac:dyDescent="0.25">
      <c r="D367" s="9">
        <v>1</v>
      </c>
      <c r="E367" s="9">
        <v>59</v>
      </c>
      <c r="F367" s="9">
        <v>97</v>
      </c>
      <c r="G367" s="9">
        <f t="shared" si="10"/>
        <v>-0.32480567101173197</v>
      </c>
      <c r="H367" s="9">
        <f t="shared" si="11"/>
        <v>0.41950501754257058</v>
      </c>
    </row>
    <row r="368" spans="4:8" x14ac:dyDescent="0.25">
      <c r="D368" s="9">
        <v>0</v>
      </c>
      <c r="E368" s="9">
        <v>42</v>
      </c>
      <c r="F368" s="9">
        <v>83</v>
      </c>
      <c r="G368" s="9">
        <f t="shared" si="10"/>
        <v>-0.93991653815384901</v>
      </c>
      <c r="H368" s="9">
        <f t="shared" si="11"/>
        <v>0.28091720179590196</v>
      </c>
    </row>
    <row r="369" spans="4:8" x14ac:dyDescent="0.25">
      <c r="D369" s="9">
        <v>0</v>
      </c>
      <c r="E369" s="9">
        <v>65</v>
      </c>
      <c r="F369" s="9">
        <v>143</v>
      </c>
      <c r="G369" s="9">
        <f t="shared" si="10"/>
        <v>0.54662186785943234</v>
      </c>
      <c r="H369" s="9">
        <f t="shared" si="11"/>
        <v>0.6333514839793829</v>
      </c>
    </row>
    <row r="370" spans="4:8" x14ac:dyDescent="0.25">
      <c r="D370" s="9">
        <v>1</v>
      </c>
      <c r="E370" s="9">
        <v>35</v>
      </c>
      <c r="F370" s="9">
        <v>171</v>
      </c>
      <c r="G370" s="9">
        <f t="shared" si="10"/>
        <v>0.30107380552786456</v>
      </c>
      <c r="H370" s="9">
        <f t="shared" si="11"/>
        <v>0.57470499649108187</v>
      </c>
    </row>
    <row r="371" spans="4:8" x14ac:dyDescent="0.25">
      <c r="D371" s="9">
        <v>1</v>
      </c>
      <c r="E371" s="9">
        <v>64</v>
      </c>
      <c r="F371" s="9">
        <v>189</v>
      </c>
      <c r="G371" s="9">
        <f t="shared" si="10"/>
        <v>1.2566370852257431</v>
      </c>
      <c r="H371" s="9">
        <f t="shared" si="11"/>
        <v>0.77844665755307607</v>
      </c>
    </row>
    <row r="372" spans="4:8" x14ac:dyDescent="0.25">
      <c r="D372" s="9">
        <v>1</v>
      </c>
      <c r="E372" s="9">
        <v>37</v>
      </c>
      <c r="F372" s="9">
        <v>157</v>
      </c>
      <c r="G372" s="9">
        <f t="shared" si="10"/>
        <v>0.12408209675606363</v>
      </c>
      <c r="H372" s="9">
        <f t="shared" si="11"/>
        <v>0.5309807850911058</v>
      </c>
    </row>
    <row r="373" spans="4:8" x14ac:dyDescent="0.25">
      <c r="D373" s="9">
        <v>0</v>
      </c>
      <c r="E373" s="9">
        <v>42</v>
      </c>
      <c r="F373" s="9">
        <v>184</v>
      </c>
      <c r="G373" s="9">
        <f t="shared" si="10"/>
        <v>0.66965924802618781</v>
      </c>
      <c r="H373" s="9">
        <f t="shared" si="11"/>
        <v>0.66142685493690501</v>
      </c>
    </row>
    <row r="374" spans="4:8" x14ac:dyDescent="0.25">
      <c r="D374" s="9">
        <v>1</v>
      </c>
      <c r="E374" s="9">
        <v>64</v>
      </c>
      <c r="F374" s="9">
        <v>180</v>
      </c>
      <c r="G374" s="9">
        <f t="shared" si="10"/>
        <v>1.1132095399225712</v>
      </c>
      <c r="H374" s="9">
        <f t="shared" si="11"/>
        <v>0.75272698456855713</v>
      </c>
    </row>
    <row r="375" spans="4:8" x14ac:dyDescent="0.25">
      <c r="D375" s="9">
        <v>1</v>
      </c>
      <c r="E375" s="9">
        <v>52</v>
      </c>
      <c r="F375" s="9">
        <v>187</v>
      </c>
      <c r="G375" s="9">
        <f t="shared" si="10"/>
        <v>0.94805746051513085</v>
      </c>
      <c r="H375" s="9">
        <f t="shared" si="11"/>
        <v>0.72072434989298828</v>
      </c>
    </row>
    <row r="376" spans="4:8" x14ac:dyDescent="0.25">
      <c r="D376" s="9">
        <v>0</v>
      </c>
      <c r="E376" s="9">
        <v>47</v>
      </c>
      <c r="F376" s="9">
        <v>175</v>
      </c>
      <c r="G376" s="9">
        <f t="shared" si="10"/>
        <v>0.64152621808362609</v>
      </c>
      <c r="H376" s="9">
        <f t="shared" si="11"/>
        <v>0.65509838275632948</v>
      </c>
    </row>
    <row r="377" spans="4:8" x14ac:dyDescent="0.25">
      <c r="D377" s="9">
        <v>1</v>
      </c>
      <c r="E377" s="9">
        <v>38</v>
      </c>
      <c r="F377" s="9">
        <v>171</v>
      </c>
      <c r="G377" s="9">
        <f t="shared" si="10"/>
        <v>0.37025051474423032</v>
      </c>
      <c r="H377" s="9">
        <f t="shared" si="11"/>
        <v>0.59151951023973903</v>
      </c>
    </row>
    <row r="378" spans="4:8" x14ac:dyDescent="0.25">
      <c r="D378" s="9">
        <v>0</v>
      </c>
      <c r="E378" s="9">
        <v>71</v>
      </c>
      <c r="F378" s="9">
        <v>197</v>
      </c>
      <c r="G378" s="9">
        <f t="shared" si="10"/>
        <v>1.5455405581111934</v>
      </c>
      <c r="H378" s="9">
        <f t="shared" si="11"/>
        <v>0.82426871637049326</v>
      </c>
    </row>
    <row r="379" spans="4:8" x14ac:dyDescent="0.25">
      <c r="D379" s="9">
        <v>1</v>
      </c>
      <c r="E379" s="9">
        <v>47</v>
      </c>
      <c r="F379" s="9">
        <v>151</v>
      </c>
      <c r="G379" s="9">
        <f t="shared" si="10"/>
        <v>0.25905276394183518</v>
      </c>
      <c r="H379" s="9">
        <f t="shared" si="11"/>
        <v>0.56440342595886805</v>
      </c>
    </row>
    <row r="380" spans="4:8" x14ac:dyDescent="0.25">
      <c r="D380" s="9">
        <v>1</v>
      </c>
      <c r="E380" s="9">
        <v>46</v>
      </c>
      <c r="F380" s="9">
        <v>155</v>
      </c>
      <c r="G380" s="9">
        <f t="shared" si="10"/>
        <v>0.2997394365600119</v>
      </c>
      <c r="H380" s="9">
        <f t="shared" si="11"/>
        <v>0.57437881867783891</v>
      </c>
    </row>
    <row r="381" spans="4:8" x14ac:dyDescent="0.25">
      <c r="D381" s="9">
        <v>1</v>
      </c>
      <c r="E381" s="9">
        <v>50</v>
      </c>
      <c r="F381" s="9">
        <v>173</v>
      </c>
      <c r="G381" s="9">
        <f t="shared" si="10"/>
        <v>0.67883013945484239</v>
      </c>
      <c r="H381" s="9">
        <f t="shared" si="11"/>
        <v>0.6634775466576126</v>
      </c>
    </row>
    <row r="382" spans="4:8" x14ac:dyDescent="0.25">
      <c r="D382" s="9">
        <v>1</v>
      </c>
      <c r="E382" s="9">
        <v>56</v>
      </c>
      <c r="F382" s="9">
        <v>159</v>
      </c>
      <c r="G382" s="9">
        <f t="shared" si="10"/>
        <v>0.59407404297152899</v>
      </c>
      <c r="H382" s="9">
        <f t="shared" si="11"/>
        <v>0.64429937337832888</v>
      </c>
    </row>
    <row r="383" spans="4:8" x14ac:dyDescent="0.25">
      <c r="D383" s="9">
        <v>1</v>
      </c>
      <c r="E383" s="9">
        <v>31</v>
      </c>
      <c r="F383" s="9">
        <v>172</v>
      </c>
      <c r="G383" s="9">
        <f t="shared" si="10"/>
        <v>0.22477458716195153</v>
      </c>
      <c r="H383" s="9">
        <f t="shared" si="11"/>
        <v>0.55595824387812243</v>
      </c>
    </row>
    <row r="384" spans="4:8" x14ac:dyDescent="0.25">
      <c r="D384" s="9">
        <v>1</v>
      </c>
      <c r="E384" s="9">
        <v>61</v>
      </c>
      <c r="F384" s="9">
        <v>165</v>
      </c>
      <c r="G384" s="9">
        <f t="shared" si="10"/>
        <v>0.80498692186758647</v>
      </c>
      <c r="H384" s="9">
        <f t="shared" si="11"/>
        <v>0.69104022019389943</v>
      </c>
    </row>
    <row r="385" spans="4:8" x14ac:dyDescent="0.25">
      <c r="D385" s="9">
        <v>0</v>
      </c>
      <c r="E385" s="9">
        <v>70</v>
      </c>
      <c r="F385" s="9">
        <v>186</v>
      </c>
      <c r="G385" s="9">
        <f t="shared" si="10"/>
        <v>1.3471813218907505</v>
      </c>
      <c r="H385" s="9">
        <f t="shared" si="11"/>
        <v>0.79366842676688698</v>
      </c>
    </row>
    <row r="386" spans="4:8" x14ac:dyDescent="0.25">
      <c r="D386" s="9">
        <v>0</v>
      </c>
      <c r="E386" s="9">
        <v>41</v>
      </c>
      <c r="F386" s="9">
        <v>163</v>
      </c>
      <c r="G386" s="9">
        <f t="shared" si="10"/>
        <v>0.31193607257999911</v>
      </c>
      <c r="H386" s="9">
        <f t="shared" si="11"/>
        <v>0.57735776400499939</v>
      </c>
    </row>
    <row r="387" spans="4:8" x14ac:dyDescent="0.25">
      <c r="D387" s="9">
        <v>1</v>
      </c>
      <c r="E387" s="9">
        <v>39</v>
      </c>
      <c r="F387" s="9">
        <v>181</v>
      </c>
      <c r="G387" s="9">
        <f t="shared" si="10"/>
        <v>0.55267335704209852</v>
      </c>
      <c r="H387" s="9">
        <f t="shared" si="11"/>
        <v>0.63475560757518912</v>
      </c>
    </row>
    <row r="388" spans="4:8" x14ac:dyDescent="0.25">
      <c r="D388" s="9">
        <v>0</v>
      </c>
      <c r="E388" s="9">
        <v>33</v>
      </c>
      <c r="F388" s="9">
        <v>178</v>
      </c>
      <c r="G388" s="9">
        <f t="shared" si="10"/>
        <v>0.36651075684164347</v>
      </c>
      <c r="H388" s="9">
        <f t="shared" si="11"/>
        <v>0.59061558598160691</v>
      </c>
    </row>
    <row r="389" spans="4:8" x14ac:dyDescent="0.25">
      <c r="D389" s="9">
        <v>0</v>
      </c>
      <c r="E389" s="9">
        <v>45</v>
      </c>
      <c r="F389" s="9">
        <v>159</v>
      </c>
      <c r="G389" s="9">
        <f t="shared" ref="G389:G411" si="12">constant+age*E389+F389*income</f>
        <v>0.34042610917818816</v>
      </c>
      <c r="H389" s="9">
        <f t="shared" si="11"/>
        <v>0.58429402623460558</v>
      </c>
    </row>
    <row r="390" spans="4:8" x14ac:dyDescent="0.25">
      <c r="D390" s="9">
        <v>1</v>
      </c>
      <c r="E390" s="9">
        <v>34</v>
      </c>
      <c r="F390" s="9">
        <v>182</v>
      </c>
      <c r="G390" s="9">
        <f t="shared" si="12"/>
        <v>0.45331523560406373</v>
      </c>
      <c r="H390" s="9">
        <f t="shared" ref="H390:H411" si="13">EXP(G390)/(1+EXP(G390))</f>
        <v>0.61142717118509482</v>
      </c>
    </row>
    <row r="391" spans="4:8" x14ac:dyDescent="0.25">
      <c r="D391" s="9">
        <v>0</v>
      </c>
      <c r="E391" s="9">
        <v>40</v>
      </c>
      <c r="F391" s="9">
        <v>160</v>
      </c>
      <c r="G391" s="9">
        <f t="shared" si="12"/>
        <v>0.24106798774015337</v>
      </c>
      <c r="H391" s="9">
        <f t="shared" si="13"/>
        <v>0.55997682124868553</v>
      </c>
    </row>
    <row r="392" spans="4:8" x14ac:dyDescent="0.25">
      <c r="D392" s="9">
        <v>1</v>
      </c>
      <c r="E392" s="9">
        <v>57</v>
      </c>
      <c r="F392" s="9">
        <v>156</v>
      </c>
      <c r="G392" s="9">
        <f t="shared" si="12"/>
        <v>0.56932376427592701</v>
      </c>
      <c r="H392" s="9">
        <f t="shared" si="13"/>
        <v>0.63860712264714392</v>
      </c>
    </row>
    <row r="393" spans="4:8" x14ac:dyDescent="0.25">
      <c r="D393" s="9">
        <v>0</v>
      </c>
      <c r="E393" s="9">
        <v>35</v>
      </c>
      <c r="F393" s="9">
        <v>155</v>
      </c>
      <c r="G393" s="9">
        <f t="shared" si="12"/>
        <v>4.6091502766670622E-2</v>
      </c>
      <c r="H393" s="9">
        <f t="shared" si="13"/>
        <v>0.51152083616628685</v>
      </c>
    </row>
    <row r="394" spans="4:8" x14ac:dyDescent="0.25">
      <c r="D394" s="9">
        <v>1</v>
      </c>
      <c r="E394" s="9">
        <v>72</v>
      </c>
      <c r="F394" s="9">
        <v>182</v>
      </c>
      <c r="G394" s="9">
        <f t="shared" si="12"/>
        <v>1.329553552344696</v>
      </c>
      <c r="H394" s="9">
        <f t="shared" si="13"/>
        <v>0.79076677752130198</v>
      </c>
    </row>
    <row r="395" spans="4:8" x14ac:dyDescent="0.25">
      <c r="D395" s="9">
        <v>1</v>
      </c>
      <c r="E395" s="9">
        <v>56</v>
      </c>
      <c r="F395" s="9">
        <v>193</v>
      </c>
      <c r="G395" s="9">
        <f t="shared" si="12"/>
        <v>1.1359114363390663</v>
      </c>
      <c r="H395" s="9">
        <f t="shared" si="13"/>
        <v>0.75692818315268362</v>
      </c>
    </row>
    <row r="396" spans="4:8" x14ac:dyDescent="0.25">
      <c r="D396" s="9">
        <v>0</v>
      </c>
      <c r="E396" s="9">
        <v>28</v>
      </c>
      <c r="F396" s="9">
        <v>189</v>
      </c>
      <c r="G396" s="9">
        <f t="shared" si="12"/>
        <v>0.42651657462935466</v>
      </c>
      <c r="H396" s="9">
        <f t="shared" si="13"/>
        <v>0.60504155257262215</v>
      </c>
    </row>
    <row r="397" spans="4:8" x14ac:dyDescent="0.25">
      <c r="D397" s="9">
        <v>1</v>
      </c>
      <c r="E397" s="9">
        <v>25</v>
      </c>
      <c r="F397" s="9">
        <v>166</v>
      </c>
      <c r="G397" s="9">
        <f t="shared" si="12"/>
        <v>-9.1971948062274933E-3</v>
      </c>
      <c r="H397" s="9">
        <f t="shared" si="13"/>
        <v>0.49770071750613776</v>
      </c>
    </row>
    <row r="398" spans="4:8" x14ac:dyDescent="0.25">
      <c r="D398" s="9">
        <v>1</v>
      </c>
      <c r="E398" s="9">
        <v>44</v>
      </c>
      <c r="F398" s="9">
        <v>156</v>
      </c>
      <c r="G398" s="9">
        <f t="shared" si="12"/>
        <v>0.26955802433834197</v>
      </c>
      <c r="H398" s="9">
        <f t="shared" si="13"/>
        <v>0.56698439736901607</v>
      </c>
    </row>
    <row r="399" spans="4:8" x14ac:dyDescent="0.25">
      <c r="D399" s="9">
        <v>1</v>
      </c>
      <c r="E399" s="9">
        <v>28</v>
      </c>
      <c r="F399" s="9">
        <v>196</v>
      </c>
      <c r="G399" s="9">
        <f t="shared" si="12"/>
        <v>0.53807133208737712</v>
      </c>
      <c r="H399" s="9">
        <f t="shared" si="13"/>
        <v>0.63136364647598386</v>
      </c>
    </row>
    <row r="400" spans="4:8" x14ac:dyDescent="0.25">
      <c r="D400" s="9">
        <v>1</v>
      </c>
      <c r="E400" s="9">
        <v>53</v>
      </c>
      <c r="F400" s="9">
        <v>193</v>
      </c>
      <c r="G400" s="9">
        <f t="shared" si="12"/>
        <v>1.066734727122701</v>
      </c>
      <c r="H400" s="9">
        <f t="shared" si="13"/>
        <v>0.74397545542189147</v>
      </c>
    </row>
    <row r="401" spans="4:8" x14ac:dyDescent="0.25">
      <c r="D401" s="9">
        <v>0</v>
      </c>
      <c r="E401" s="9">
        <v>29</v>
      </c>
      <c r="F401" s="9">
        <v>151</v>
      </c>
      <c r="G401" s="9">
        <f t="shared" si="12"/>
        <v>-0.15600749135635938</v>
      </c>
      <c r="H401" s="9">
        <f t="shared" si="13"/>
        <v>0.46107703850428394</v>
      </c>
    </row>
    <row r="402" spans="4:8" x14ac:dyDescent="0.25">
      <c r="D402" s="9">
        <v>1</v>
      </c>
      <c r="E402" s="9">
        <v>58</v>
      </c>
      <c r="F402" s="9">
        <v>176</v>
      </c>
      <c r="G402" s="9">
        <f t="shared" si="12"/>
        <v>0.91111054579954143</v>
      </c>
      <c r="H402" s="9">
        <f t="shared" si="13"/>
        <v>0.71322736100650286</v>
      </c>
    </row>
    <row r="403" spans="4:8" x14ac:dyDescent="0.25">
      <c r="D403" s="9">
        <v>1</v>
      </c>
      <c r="E403" s="9">
        <v>53</v>
      </c>
      <c r="F403" s="9">
        <v>160</v>
      </c>
      <c r="G403" s="9">
        <f t="shared" si="12"/>
        <v>0.54083372767773819</v>
      </c>
      <c r="H403" s="9">
        <f t="shared" si="13"/>
        <v>0.6320063427200221</v>
      </c>
    </row>
    <row r="404" spans="4:8" x14ac:dyDescent="0.25">
      <c r="D404" s="9">
        <v>1</v>
      </c>
      <c r="E404" s="9">
        <v>51</v>
      </c>
      <c r="F404" s="9">
        <v>181</v>
      </c>
      <c r="G404" s="9">
        <f t="shared" si="12"/>
        <v>0.82938019390756113</v>
      </c>
      <c r="H404" s="9">
        <f t="shared" si="13"/>
        <v>0.696223859137451</v>
      </c>
    </row>
    <row r="405" spans="4:8" x14ac:dyDescent="0.25">
      <c r="D405" s="9">
        <v>1</v>
      </c>
      <c r="E405" s="9">
        <v>46</v>
      </c>
      <c r="F405" s="9">
        <v>191</v>
      </c>
      <c r="G405" s="9">
        <f t="shared" si="12"/>
        <v>0.87344961777269825</v>
      </c>
      <c r="H405" s="9">
        <f t="shared" si="13"/>
        <v>0.70546298437496124</v>
      </c>
    </row>
    <row r="406" spans="4:8" x14ac:dyDescent="0.25">
      <c r="D406" s="9">
        <v>1</v>
      </c>
      <c r="E406" s="9">
        <v>43</v>
      </c>
      <c r="F406" s="9">
        <v>200</v>
      </c>
      <c r="G406" s="9">
        <f t="shared" si="12"/>
        <v>0.94770045385950397</v>
      </c>
      <c r="H406" s="9">
        <f t="shared" si="13"/>
        <v>0.72065248565938878</v>
      </c>
    </row>
    <row r="407" spans="4:8" x14ac:dyDescent="0.25">
      <c r="D407" s="9">
        <v>1</v>
      </c>
      <c r="E407" s="9">
        <v>71</v>
      </c>
      <c r="F407" s="9">
        <v>200</v>
      </c>
      <c r="G407" s="9">
        <f t="shared" si="12"/>
        <v>1.5933497398789174</v>
      </c>
      <c r="H407" s="9">
        <f t="shared" si="13"/>
        <v>0.83108686619331185</v>
      </c>
    </row>
    <row r="408" spans="4:8" x14ac:dyDescent="0.25">
      <c r="D408" s="9">
        <v>0</v>
      </c>
      <c r="E408" s="9">
        <v>37</v>
      </c>
      <c r="F408" s="9">
        <v>192</v>
      </c>
      <c r="G408" s="9">
        <f t="shared" si="12"/>
        <v>0.68185588404617592</v>
      </c>
      <c r="H408" s="9">
        <f t="shared" si="13"/>
        <v>0.6641527855426208</v>
      </c>
    </row>
    <row r="409" spans="4:8" x14ac:dyDescent="0.25">
      <c r="D409" s="9">
        <v>0</v>
      </c>
      <c r="E409" s="9">
        <v>75</v>
      </c>
      <c r="F409" s="9">
        <v>162</v>
      </c>
      <c r="G409" s="9">
        <f t="shared" si="12"/>
        <v>1.0800023831095691</v>
      </c>
      <c r="H409" s="9">
        <f t="shared" si="13"/>
        <v>0.74649443431875884</v>
      </c>
    </row>
    <row r="410" spans="4:8" x14ac:dyDescent="0.25">
      <c r="D410" s="9">
        <v>1</v>
      </c>
      <c r="E410" s="9">
        <v>32</v>
      </c>
      <c r="F410" s="9">
        <v>191</v>
      </c>
      <c r="G410" s="9">
        <f t="shared" si="12"/>
        <v>0.55062497476299122</v>
      </c>
      <c r="H410" s="9">
        <f t="shared" si="13"/>
        <v>0.63428057777348024</v>
      </c>
    </row>
    <row r="411" spans="4:8" x14ac:dyDescent="0.25">
      <c r="D411" s="9">
        <v>1</v>
      </c>
      <c r="E411" s="9">
        <v>29</v>
      </c>
      <c r="F411" s="9">
        <v>172</v>
      </c>
      <c r="G411" s="9">
        <f t="shared" si="12"/>
        <v>0.17865678101770754</v>
      </c>
      <c r="H411" s="9">
        <f t="shared" si="13"/>
        <v>0.54454577299440454</v>
      </c>
    </row>
  </sheetData>
  <mergeCells count="3">
    <mergeCell ref="K16:K17"/>
    <mergeCell ref="N16:N17"/>
    <mergeCell ref="Q16:Q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17</v>
      </c>
      <c r="B1" s="1" t="s">
        <v>18</v>
      </c>
      <c r="C1" s="1" t="s">
        <v>8</v>
      </c>
      <c r="D1" s="1">
        <v>5</v>
      </c>
      <c r="E1" s="1" t="s">
        <v>9</v>
      </c>
      <c r="F1" s="1">
        <v>7</v>
      </c>
      <c r="G1" s="1" t="s">
        <v>10</v>
      </c>
      <c r="H1" s="1">
        <v>1</v>
      </c>
      <c r="I1" s="1" t="s">
        <v>11</v>
      </c>
      <c r="J1" s="1">
        <v>1</v>
      </c>
      <c r="K1" s="1" t="s">
        <v>12</v>
      </c>
      <c r="L1" s="1">
        <v>0</v>
      </c>
      <c r="M1" s="1" t="s">
        <v>13</v>
      </c>
      <c r="N1" s="1">
        <v>0</v>
      </c>
      <c r="O1" s="1" t="s">
        <v>14</v>
      </c>
      <c r="P1" s="1">
        <v>1</v>
      </c>
      <c r="Q1" s="1" t="s">
        <v>15</v>
      </c>
      <c r="R1" s="1">
        <v>0</v>
      </c>
      <c r="S1" s="1" t="s">
        <v>16</v>
      </c>
      <c r="T1" s="1">
        <v>0</v>
      </c>
    </row>
    <row r="2" spans="1:20" x14ac:dyDescent="0.25">
      <c r="A2" s="2" t="s">
        <v>19</v>
      </c>
      <c r="B2" s="1" t="s">
        <v>20</v>
      </c>
    </row>
    <row r="3" spans="1:20" x14ac:dyDescent="0.25">
      <c r="A3" s="2" t="s">
        <v>21</v>
      </c>
      <c r="B3" s="1" t="b">
        <f>IF(B10&gt;256,"TripUpST110AndEarlier",FALSE)</f>
        <v>0</v>
      </c>
    </row>
    <row r="4" spans="1:20" x14ac:dyDescent="0.25">
      <c r="A4" s="2" t="s">
        <v>22</v>
      </c>
      <c r="B4" s="1" t="s">
        <v>23</v>
      </c>
    </row>
    <row r="5" spans="1:20" x14ac:dyDescent="0.25">
      <c r="A5" s="2" t="s">
        <v>24</v>
      </c>
      <c r="B5" s="1" t="b">
        <v>1</v>
      </c>
    </row>
    <row r="6" spans="1:20" x14ac:dyDescent="0.25">
      <c r="A6" s="2" t="s">
        <v>25</v>
      </c>
      <c r="B6" s="1" t="b">
        <v>1</v>
      </c>
    </row>
    <row r="7" spans="1:20" x14ac:dyDescent="0.25">
      <c r="A7" s="2" t="s">
        <v>26</v>
      </c>
      <c r="B7" s="1" t="e">
        <f>Sheet1!$D$4:$F$411</f>
        <v>#VALUE!</v>
      </c>
    </row>
    <row r="8" spans="1:20" x14ac:dyDescent="0.25">
      <c r="A8" s="2" t="s">
        <v>27</v>
      </c>
      <c r="B8" s="1">
        <v>1</v>
      </c>
    </row>
    <row r="9" spans="1:20" x14ac:dyDescent="0.25">
      <c r="A9" s="2" t="s">
        <v>28</v>
      </c>
      <c r="B9" s="1">
        <f>1</f>
        <v>1</v>
      </c>
    </row>
    <row r="10" spans="1:20" x14ac:dyDescent="0.25">
      <c r="A10" s="2" t="s">
        <v>29</v>
      </c>
      <c r="B10" s="1">
        <v>3</v>
      </c>
    </row>
    <row r="12" spans="1:20" x14ac:dyDescent="0.25">
      <c r="A12" s="2" t="s">
        <v>30</v>
      </c>
      <c r="B12" s="1" t="s">
        <v>31</v>
      </c>
      <c r="C12" s="1" t="s">
        <v>32</v>
      </c>
      <c r="D12" s="1" t="s">
        <v>33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34</v>
      </c>
      <c r="B13" s="1">
        <f>Sheet1!$D$4:$D$411</f>
        <v>0</v>
      </c>
    </row>
    <row r="14" spans="1:20" x14ac:dyDescent="0.25">
      <c r="A14" s="2" t="s">
        <v>35</v>
      </c>
    </row>
    <row r="15" spans="1:20" x14ac:dyDescent="0.25">
      <c r="A15" s="2" t="s">
        <v>36</v>
      </c>
      <c r="B15" s="1" t="s">
        <v>37</v>
      </c>
      <c r="C15" s="1" t="s">
        <v>38</v>
      </c>
      <c r="D15" s="1" t="s">
        <v>39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40</v>
      </c>
      <c r="B16" s="1">
        <f>Sheet1!$E$4:$E$411</f>
        <v>42</v>
      </c>
    </row>
    <row r="17" spans="1:7" x14ac:dyDescent="0.25">
      <c r="A17" s="2" t="s">
        <v>41</v>
      </c>
    </row>
    <row r="18" spans="1:7" x14ac:dyDescent="0.25">
      <c r="A18" s="2" t="s">
        <v>42</v>
      </c>
      <c r="B18" s="1" t="s">
        <v>43</v>
      </c>
      <c r="C18" s="1" t="s">
        <v>44</v>
      </c>
      <c r="D18" s="1" t="s">
        <v>45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46</v>
      </c>
      <c r="B19" s="1">
        <f>Sheet1!$F$4:$F$411</f>
        <v>67</v>
      </c>
    </row>
    <row r="20" spans="1:7" x14ac:dyDescent="0.25">
      <c r="A20" s="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Sheet1</vt:lpstr>
      <vt:lpstr>Sheet2</vt:lpstr>
      <vt:lpstr>Sheet3</vt:lpstr>
      <vt:lpstr>_STDS_DG16D0C7CA</vt:lpstr>
      <vt:lpstr>age</vt:lpstr>
      <vt:lpstr>constant</vt:lpstr>
      <vt:lpstr>income</vt:lpstr>
      <vt:lpstr>ST_Age</vt:lpstr>
      <vt:lpstr>ST_Income</vt:lpstr>
      <vt:lpstr>ST_Subscribe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2012-06-24T21:52:49Z</dcterms:created>
  <dcterms:modified xsi:type="dcterms:W3CDTF">2012-06-26T12:41:52Z</dcterms:modified>
</cp:coreProperties>
</file>