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50" windowWidth="22995" windowHeight="9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24" i="1" l="1"/>
  <c r="K19" i="1"/>
  <c r="K15" i="1"/>
  <c r="F24" i="1" l="1"/>
  <c r="I24" i="1" s="1"/>
  <c r="F20" i="1"/>
  <c r="H20" i="1" s="1"/>
  <c r="J20" i="1" s="1"/>
  <c r="E26" i="1"/>
  <c r="D26" i="1"/>
  <c r="F26" i="1" s="1"/>
  <c r="E25" i="1"/>
  <c r="D25" i="1"/>
  <c r="E24" i="1"/>
  <c r="D24" i="1"/>
  <c r="E21" i="1"/>
  <c r="I21" i="1" s="1"/>
  <c r="D21" i="1"/>
  <c r="F21" i="1" s="1"/>
  <c r="E20" i="1"/>
  <c r="I20" i="1" s="1"/>
  <c r="D20" i="1"/>
  <c r="E19" i="1"/>
  <c r="D19" i="1"/>
  <c r="D16" i="1"/>
  <c r="E16" i="1"/>
  <c r="E15" i="1"/>
  <c r="D15" i="1"/>
  <c r="F16" i="1" l="1"/>
  <c r="H16" i="1" s="1"/>
  <c r="I19" i="1"/>
  <c r="I26" i="1"/>
  <c r="H26" i="1"/>
  <c r="J26" i="1" s="1"/>
  <c r="G21" i="1"/>
  <c r="F15" i="1"/>
  <c r="I15" i="1" s="1"/>
  <c r="G20" i="1"/>
  <c r="H24" i="1"/>
  <c r="J24" i="1" s="1"/>
  <c r="F19" i="1"/>
  <c r="G19" i="1" s="1"/>
  <c r="H21" i="1"/>
  <c r="J21" i="1" s="1"/>
  <c r="F25" i="1"/>
  <c r="I16" i="1" l="1"/>
  <c r="J16" i="1" s="1"/>
  <c r="G15" i="1"/>
  <c r="G25" i="1"/>
  <c r="I25" i="1"/>
  <c r="J25" i="1" s="1"/>
  <c r="G24" i="1"/>
  <c r="H25" i="1"/>
  <c r="J19" i="1"/>
  <c r="H19" i="1"/>
  <c r="G26" i="1"/>
  <c r="G16" i="1"/>
  <c r="H15" i="1"/>
  <c r="J15" i="1" s="1"/>
</calcChain>
</file>

<file path=xl/sharedStrings.xml><?xml version="1.0" encoding="utf-8"?>
<sst xmlns="http://schemas.openxmlformats.org/spreadsheetml/2006/main" count="69" uniqueCount="20">
  <si>
    <t>Person</t>
  </si>
  <si>
    <t>Yes</t>
  </si>
  <si>
    <t>No</t>
  </si>
  <si>
    <t>Marital Status</t>
  </si>
  <si>
    <t>Single</t>
  </si>
  <si>
    <t>Married</t>
  </si>
  <si>
    <t>Divorced</t>
  </si>
  <si>
    <t>Income Level</t>
  </si>
  <si>
    <t>High</t>
  </si>
  <si>
    <t>Average</t>
  </si>
  <si>
    <t>Low</t>
  </si>
  <si>
    <t>Bought?</t>
  </si>
  <si>
    <t>Buy</t>
  </si>
  <si>
    <t>Total</t>
  </si>
  <si>
    <t>Entropy</t>
  </si>
  <si>
    <t>Impurity</t>
  </si>
  <si>
    <t>Fraction</t>
  </si>
  <si>
    <t>Gender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</si>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</sst>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6"/>
  <sheetViews>
    <sheetView tabSelected="1" topLeftCell="B1" workbookViewId="0">
      <selection activeCell="K25" sqref="K25"/>
    </sheetView>
  </sheetViews>
  <sheetFormatPr defaultRowHeight="15" x14ac:dyDescent="0.25"/>
  <cols>
    <col min="1" max="1" width="9.140625" style="1"/>
    <col min="2" max="2" width="18" style="1" customWidth="1"/>
    <col min="3" max="3" width="12" style="1" bestFit="1" customWidth="1"/>
    <col min="4" max="4" width="13.28515625" style="1" bestFit="1" customWidth="1"/>
    <col min="5" max="5" width="12.7109375" style="1" bestFit="1" customWidth="1"/>
    <col min="6" max="6" width="9.7109375" style="1" customWidth="1"/>
    <col min="7" max="7" width="14.42578125" style="1" customWidth="1"/>
    <col min="8" max="9" width="6.7109375" style="1" customWidth="1"/>
    <col min="10" max="16384" width="9.140625" style="1"/>
  </cols>
  <sheetData>
    <row r="2" spans="2:11" x14ac:dyDescent="0.25">
      <c r="B2" s="1" t="s">
        <v>0</v>
      </c>
      <c r="C2" s="1" t="s">
        <v>17</v>
      </c>
      <c r="D2" s="1" t="s">
        <v>3</v>
      </c>
      <c r="E2" s="1" t="s">
        <v>7</v>
      </c>
      <c r="F2" s="1" t="s">
        <v>11</v>
      </c>
    </row>
    <row r="3" spans="2:11" x14ac:dyDescent="0.25">
      <c r="B3" s="1">
        <v>1</v>
      </c>
      <c r="C3" s="1" t="s">
        <v>18</v>
      </c>
      <c r="D3" s="1" t="s">
        <v>4</v>
      </c>
      <c r="E3" s="1" t="s">
        <v>8</v>
      </c>
      <c r="F3" s="1" t="s">
        <v>2</v>
      </c>
    </row>
    <row r="4" spans="2:11" x14ac:dyDescent="0.25">
      <c r="B4" s="1">
        <v>2</v>
      </c>
      <c r="C4" s="1" t="s">
        <v>19</v>
      </c>
      <c r="D4" s="1" t="s">
        <v>5</v>
      </c>
      <c r="E4" s="1" t="s">
        <v>9</v>
      </c>
      <c r="F4" s="1" t="s">
        <v>2</v>
      </c>
    </row>
    <row r="5" spans="2:11" x14ac:dyDescent="0.25">
      <c r="B5" s="1">
        <v>3</v>
      </c>
      <c r="C5" s="1" t="s">
        <v>19</v>
      </c>
      <c r="D5" s="1" t="s">
        <v>4</v>
      </c>
      <c r="E5" s="1" t="s">
        <v>10</v>
      </c>
      <c r="F5" s="1" t="s">
        <v>2</v>
      </c>
    </row>
    <row r="6" spans="2:11" x14ac:dyDescent="0.25">
      <c r="B6" s="1">
        <v>4</v>
      </c>
      <c r="C6" s="1" t="s">
        <v>18</v>
      </c>
      <c r="D6" s="1" t="s">
        <v>5</v>
      </c>
      <c r="E6" s="1" t="s">
        <v>8</v>
      </c>
      <c r="F6" s="1" t="s">
        <v>2</v>
      </c>
    </row>
    <row r="7" spans="2:11" x14ac:dyDescent="0.25">
      <c r="B7" s="1">
        <v>5</v>
      </c>
      <c r="C7" s="1" t="s">
        <v>19</v>
      </c>
      <c r="D7" s="1" t="s">
        <v>6</v>
      </c>
      <c r="E7" s="1" t="s">
        <v>9</v>
      </c>
      <c r="F7" s="1" t="s">
        <v>1</v>
      </c>
    </row>
    <row r="8" spans="2:11" x14ac:dyDescent="0.25">
      <c r="B8" s="1">
        <v>6</v>
      </c>
      <c r="C8" s="1" t="s">
        <v>19</v>
      </c>
      <c r="D8" s="1" t="s">
        <v>5</v>
      </c>
      <c r="E8" s="1" t="s">
        <v>10</v>
      </c>
      <c r="F8" s="1" t="s">
        <v>2</v>
      </c>
    </row>
    <row r="9" spans="2:11" x14ac:dyDescent="0.25">
      <c r="B9" s="1">
        <v>7</v>
      </c>
      <c r="C9" s="1" t="s">
        <v>18</v>
      </c>
      <c r="D9" s="1" t="s">
        <v>6</v>
      </c>
      <c r="E9" s="1" t="s">
        <v>8</v>
      </c>
      <c r="F9" s="1" t="s">
        <v>2</v>
      </c>
    </row>
    <row r="10" spans="2:11" x14ac:dyDescent="0.25">
      <c r="B10" s="1">
        <v>8</v>
      </c>
      <c r="C10" s="1" t="s">
        <v>19</v>
      </c>
      <c r="D10" s="1" t="s">
        <v>4</v>
      </c>
      <c r="E10" s="1" t="s">
        <v>9</v>
      </c>
      <c r="F10" s="1" t="s">
        <v>1</v>
      </c>
    </row>
    <row r="11" spans="2:11" x14ac:dyDescent="0.25">
      <c r="B11" s="1">
        <v>9</v>
      </c>
      <c r="C11" s="1" t="s">
        <v>19</v>
      </c>
      <c r="D11" s="1" t="s">
        <v>5</v>
      </c>
      <c r="E11" s="1" t="s">
        <v>10</v>
      </c>
      <c r="F11" s="1" t="s">
        <v>2</v>
      </c>
    </row>
    <row r="12" spans="2:11" x14ac:dyDescent="0.25">
      <c r="B12" s="1">
        <v>10</v>
      </c>
      <c r="C12" s="1" t="s">
        <v>19</v>
      </c>
      <c r="D12" s="1" t="s">
        <v>4</v>
      </c>
      <c r="E12" s="1" t="s">
        <v>9</v>
      </c>
      <c r="F12" s="1" t="s">
        <v>1</v>
      </c>
    </row>
    <row r="13" spans="2:11" x14ac:dyDescent="0.25">
      <c r="D13" s="1" t="s">
        <v>12</v>
      </c>
    </row>
    <row r="14" spans="2:11" x14ac:dyDescent="0.25">
      <c r="D14" s="1" t="s">
        <v>1</v>
      </c>
      <c r="E14" s="1" t="s">
        <v>2</v>
      </c>
      <c r="F14" s="1" t="s">
        <v>13</v>
      </c>
      <c r="G14" s="1" t="s">
        <v>16</v>
      </c>
      <c r="J14" s="1" t="s">
        <v>14</v>
      </c>
      <c r="K14" s="1" t="s">
        <v>15</v>
      </c>
    </row>
    <row r="15" spans="2:11" x14ac:dyDescent="0.25">
      <c r="B15" s="1" t="s">
        <v>17</v>
      </c>
      <c r="C15" s="1" t="s">
        <v>18</v>
      </c>
      <c r="D15" s="1">
        <f>COUNTIFS($C$3:$C$12,$C15,$F$3:$F$12,D$14)</f>
        <v>0</v>
      </c>
      <c r="E15" s="1">
        <f>COUNTIFS($C$3:$C$12,$C15,$F$3:$F$12,E$14)</f>
        <v>3</v>
      </c>
      <c r="F15" s="1">
        <f>SUM(D15:E15)</f>
        <v>3</v>
      </c>
      <c r="G15" s="1">
        <f>F15/SUM($F$15:$F$16)</f>
        <v>0.3</v>
      </c>
      <c r="H15" s="1">
        <f>IFERROR((D15/$F15)*LOG(D15/$F15,2),0)</f>
        <v>0</v>
      </c>
      <c r="I15" s="1">
        <f>IFERROR((E15/$F15)*LOG(E15/$F15,2),0)</f>
        <v>0</v>
      </c>
      <c r="J15" s="1">
        <f>SUM(H15:I15)</f>
        <v>0</v>
      </c>
      <c r="K15" s="1">
        <f>-SUMPRODUCT(G15:G16,J15:J16)</f>
        <v>0.68965969522397608</v>
      </c>
    </row>
    <row r="16" spans="2:11" x14ac:dyDescent="0.25">
      <c r="C16" s="1" t="s">
        <v>19</v>
      </c>
      <c r="D16" s="1">
        <f>COUNTIFS($C$3:$C$12,$C16,$F$3:$F$12,D$14)</f>
        <v>3</v>
      </c>
      <c r="E16" s="1">
        <f>COUNTIFS($C$3:$C$12,$C16,$F$3:$F$12,E$14)</f>
        <v>4</v>
      </c>
      <c r="F16" s="1">
        <f>SUM(D16:E16)</f>
        <v>7</v>
      </c>
      <c r="G16" s="1">
        <f>F16/SUM($F$15:$F$16)</f>
        <v>0.7</v>
      </c>
      <c r="H16" s="1">
        <f>IFERROR((D16/$F16)*LOG(D16/$F16,2),0)</f>
        <v>-0.52388246628704915</v>
      </c>
      <c r="I16" s="1">
        <f>IFERROR((E16/$F16)*LOG(E16/$F16,2),0)</f>
        <v>-0.46134566974720242</v>
      </c>
      <c r="J16" s="1">
        <f>SUM(H16:I16)</f>
        <v>-0.98522813603425163</v>
      </c>
    </row>
    <row r="17" spans="2:11" x14ac:dyDescent="0.25">
      <c r="D17" s="1" t="s">
        <v>12</v>
      </c>
    </row>
    <row r="18" spans="2:11" x14ac:dyDescent="0.25">
      <c r="D18" s="1" t="s">
        <v>1</v>
      </c>
      <c r="E18" s="1" t="s">
        <v>2</v>
      </c>
    </row>
    <row r="19" spans="2:11" x14ac:dyDescent="0.25">
      <c r="B19" s="1" t="s">
        <v>7</v>
      </c>
      <c r="C19" s="1" t="s">
        <v>8</v>
      </c>
      <c r="D19" s="1">
        <f>COUNTIFS($E$3:$E$12,$C19,$F$3:$F$12,D$14)</f>
        <v>0</v>
      </c>
      <c r="E19" s="1">
        <f t="shared" ref="E19:E21" si="0">COUNTIFS($E$3:$E$12,$C19,$F$3:$F$12,E$14)</f>
        <v>3</v>
      </c>
      <c r="F19" s="1">
        <f>SUM(D19:E19)</f>
        <v>3</v>
      </c>
      <c r="G19" s="1">
        <f>F19/SUM($F$19:$F$21)</f>
        <v>0.3</v>
      </c>
      <c r="H19" s="1">
        <f>IFERROR((D19/$F19)*LOG(D19/$F19,2),0)</f>
        <v>0</v>
      </c>
      <c r="I19" s="1">
        <f>IFERROR((E19/$F19)*LOG(E19/$F19,2),0)</f>
        <v>0</v>
      </c>
      <c r="J19" s="1">
        <f>SUM(H19:I19)</f>
        <v>0</v>
      </c>
      <c r="K19" s="1">
        <f>-SUMPRODUCT(G19:G21,J19:J21)</f>
        <v>0.32451124978365314</v>
      </c>
    </row>
    <row r="20" spans="2:11" x14ac:dyDescent="0.25">
      <c r="C20" s="1" t="s">
        <v>9</v>
      </c>
      <c r="D20" s="1">
        <f t="shared" ref="D20:D21" si="1">COUNTIFS($E$3:$E$12,$C20,$F$3:$F$12,D$14)</f>
        <v>3</v>
      </c>
      <c r="E20" s="1">
        <f t="shared" si="0"/>
        <v>1</v>
      </c>
      <c r="F20" s="1">
        <f t="shared" ref="F20:F21" si="2">SUM(D20:E20)</f>
        <v>4</v>
      </c>
      <c r="G20" s="1">
        <f t="shared" ref="G20:G21" si="3">F20/SUM($F$19:$F$21)</f>
        <v>0.4</v>
      </c>
      <c r="H20" s="1">
        <f t="shared" ref="H20:H21" si="4">IFERROR((D20/$F20)*LOG(D20/$F20,2),0)</f>
        <v>-0.31127812445913283</v>
      </c>
      <c r="I20" s="1">
        <f t="shared" ref="I20:I21" si="5">IFERROR((E20/$F20)*LOG(E20/$F20,2),0)</f>
        <v>-0.5</v>
      </c>
      <c r="J20" s="1">
        <f t="shared" ref="J20:J21" si="6">SUM(H20:I20)</f>
        <v>-0.81127812445913283</v>
      </c>
    </row>
    <row r="21" spans="2:11" x14ac:dyDescent="0.25">
      <c r="C21" s="1" t="s">
        <v>10</v>
      </c>
      <c r="D21" s="1">
        <f t="shared" si="1"/>
        <v>0</v>
      </c>
      <c r="E21" s="1">
        <f t="shared" si="0"/>
        <v>3</v>
      </c>
      <c r="F21" s="1">
        <f t="shared" si="2"/>
        <v>3</v>
      </c>
      <c r="G21" s="1">
        <f t="shared" si="3"/>
        <v>0.3</v>
      </c>
      <c r="H21" s="1">
        <f t="shared" si="4"/>
        <v>0</v>
      </c>
      <c r="I21" s="1">
        <f t="shared" si="5"/>
        <v>0</v>
      </c>
      <c r="J21" s="1">
        <f t="shared" si="6"/>
        <v>0</v>
      </c>
    </row>
    <row r="22" spans="2:11" x14ac:dyDescent="0.25">
      <c r="D22" s="1" t="s">
        <v>12</v>
      </c>
    </row>
    <row r="23" spans="2:11" x14ac:dyDescent="0.25">
      <c r="D23" s="1" t="s">
        <v>1</v>
      </c>
      <c r="E23" s="1" t="s">
        <v>2</v>
      </c>
    </row>
    <row r="24" spans="2:11" x14ac:dyDescent="0.25">
      <c r="B24" s="1" t="s">
        <v>3</v>
      </c>
      <c r="C24" s="1" t="s">
        <v>4</v>
      </c>
      <c r="D24" s="1">
        <f>COUNTIFS($D$3:$D$12,$C24,$F$3:$F$12,D$14)</f>
        <v>2</v>
      </c>
      <c r="E24" s="1">
        <f t="shared" ref="E24:E26" si="7">COUNTIFS($D$3:$D$12,$C24,$F$3:$F$12,E$14)</f>
        <v>2</v>
      </c>
      <c r="F24" s="1">
        <f>SUM(D24:E24)</f>
        <v>4</v>
      </c>
      <c r="G24" s="1">
        <f>F24/SUM($F$24:$F$26)</f>
        <v>0.4</v>
      </c>
      <c r="H24" s="1">
        <f>IFERROR((D24/$F24)*LOG(D24/$F24,2),0)</f>
        <v>-0.5</v>
      </c>
      <c r="I24" s="1">
        <f>IFERROR((E24/$F24)*LOG(E24/$F24,2),0)</f>
        <v>-0.5</v>
      </c>
      <c r="J24" s="1">
        <f>SUM(H24:I24)</f>
        <v>-1</v>
      </c>
      <c r="K24" s="1">
        <f>-SUMPRODUCT(G24:G26,J24:J26)</f>
        <v>0.60000000000000009</v>
      </c>
    </row>
    <row r="25" spans="2:11" x14ac:dyDescent="0.25">
      <c r="C25" s="1" t="s">
        <v>5</v>
      </c>
      <c r="D25" s="1">
        <f t="shared" ref="D25:D26" si="8">COUNTIFS($D$3:$D$12,$C25,$F$3:$F$12,D$14)</f>
        <v>0</v>
      </c>
      <c r="E25" s="1">
        <f t="shared" si="7"/>
        <v>4</v>
      </c>
      <c r="F25" s="1">
        <f t="shared" ref="F25:F26" si="9">SUM(D25:E25)</f>
        <v>4</v>
      </c>
      <c r="G25" s="1">
        <f t="shared" ref="G25:G26" si="10">F25/SUM($F$24:$F$26)</f>
        <v>0.4</v>
      </c>
      <c r="H25" s="1">
        <f t="shared" ref="H25:H26" si="11">IFERROR((D25/$F25)*LOG(D25/$F25,2),0)</f>
        <v>0</v>
      </c>
      <c r="I25" s="1">
        <f t="shared" ref="I25:I26" si="12">IFERROR((E25/$F25)*LOG(E25/$F25,2),0)</f>
        <v>0</v>
      </c>
      <c r="J25" s="1">
        <f t="shared" ref="J25:J26" si="13">SUM(H25:I25)</f>
        <v>0</v>
      </c>
    </row>
    <row r="26" spans="2:11" x14ac:dyDescent="0.25">
      <c r="C26" s="1" t="s">
        <v>6</v>
      </c>
      <c r="D26" s="1">
        <f t="shared" si="8"/>
        <v>1</v>
      </c>
      <c r="E26" s="1">
        <f t="shared" si="7"/>
        <v>1</v>
      </c>
      <c r="F26" s="1">
        <f t="shared" si="9"/>
        <v>2</v>
      </c>
      <c r="G26" s="1">
        <f t="shared" si="10"/>
        <v>0.2</v>
      </c>
      <c r="H26" s="1">
        <f t="shared" si="11"/>
        <v>-0.5</v>
      </c>
      <c r="I26" s="1">
        <f t="shared" si="12"/>
        <v>-0.5</v>
      </c>
      <c r="J26" s="1">
        <f t="shared" si="13"/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Winston, Wayne L.</cp:lastModifiedBy>
  <dcterms:created xsi:type="dcterms:W3CDTF">2013-05-06T11:15:19Z</dcterms:created>
  <dcterms:modified xsi:type="dcterms:W3CDTF">2013-05-07T11:03:53Z</dcterms:modified>
</cp:coreProperties>
</file>