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80" windowHeight="10935"/>
  </bookViews>
  <sheets>
    <sheet name="Logistic" sheetId="1" r:id="rId1"/>
    <sheet name="Sheet2" sheetId="2" r:id="rId2"/>
    <sheet name="Sheet3" sheetId="3" r:id="rId3"/>
  </sheets>
  <definedNames>
    <definedName name="a">Logistic!$G$2</definedName>
    <definedName name="b">Logistic!$H$2</definedName>
    <definedName name="L">Logistic!$F$2</definedName>
  </definedNames>
  <calcPr calcId="145621"/>
</workbook>
</file>

<file path=xl/calcChain.xml><?xml version="1.0" encoding="utf-8"?>
<calcChain xmlns="http://schemas.openxmlformats.org/spreadsheetml/2006/main">
  <c r="C3" i="1" l="1"/>
  <c r="G6" i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12" i="1"/>
  <c r="F13" i="1"/>
  <c r="F14" i="1"/>
  <c r="F15" i="1"/>
  <c r="F5" i="1"/>
</calcChain>
</file>

<file path=xl/sharedStrings.xml><?xml version="1.0" encoding="utf-8"?>
<sst xmlns="http://schemas.openxmlformats.org/spreadsheetml/2006/main" count="8" uniqueCount="8">
  <si>
    <t>Year</t>
  </si>
  <si>
    <t>cell phones/100</t>
  </si>
  <si>
    <t>L</t>
  </si>
  <si>
    <t>a</t>
  </si>
  <si>
    <t>b</t>
  </si>
  <si>
    <t>Forecast</t>
  </si>
  <si>
    <t>Squared error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</si>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</sst>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5"/>
  <sheetViews>
    <sheetView tabSelected="1" workbookViewId="0">
      <selection activeCell="G15" sqref="G15"/>
    </sheetView>
  </sheetViews>
  <sheetFormatPr defaultRowHeight="15" x14ac:dyDescent="0.25"/>
  <cols>
    <col min="5" max="5" width="15.140625" bestFit="1" customWidth="1"/>
    <col min="7" max="7" width="13.140625" customWidth="1"/>
  </cols>
  <sheetData>
    <row r="1" spans="3:8" x14ac:dyDescent="0.25">
      <c r="F1" t="s">
        <v>2</v>
      </c>
      <c r="G1" t="s">
        <v>3</v>
      </c>
      <c r="H1" t="s">
        <v>4</v>
      </c>
    </row>
    <row r="2" spans="3:8" x14ac:dyDescent="0.25">
      <c r="C2" t="s">
        <v>7</v>
      </c>
      <c r="F2">
        <v>110</v>
      </c>
      <c r="G2">
        <v>4</v>
      </c>
      <c r="H2">
        <v>12</v>
      </c>
    </row>
    <row r="3" spans="3:8" x14ac:dyDescent="0.25">
      <c r="C3">
        <f>SUM(G5:G15)</f>
        <v>50950.486360756157</v>
      </c>
    </row>
    <row r="4" spans="3:8" x14ac:dyDescent="0.25">
      <c r="D4" t="s">
        <v>0</v>
      </c>
      <c r="E4" t="s">
        <v>1</v>
      </c>
      <c r="F4" t="s">
        <v>5</v>
      </c>
      <c r="G4" t="s">
        <v>6</v>
      </c>
    </row>
    <row r="5" spans="3:8" x14ac:dyDescent="0.25">
      <c r="C5">
        <v>1</v>
      </c>
      <c r="D5">
        <v>2001</v>
      </c>
      <c r="E5">
        <v>15</v>
      </c>
      <c r="F5">
        <f>L/(1+a*EXP(-b*C5))</f>
        <v>109.99729661300526</v>
      </c>
      <c r="G5">
        <f>(E5-F5)^2</f>
        <v>9024.4863637793005</v>
      </c>
    </row>
    <row r="6" spans="3:8" x14ac:dyDescent="0.25">
      <c r="C6">
        <v>2</v>
      </c>
      <c r="D6">
        <v>2002</v>
      </c>
      <c r="E6">
        <v>19</v>
      </c>
      <c r="F6">
        <f>L/(1+a*EXP(-b*C6))</f>
        <v>109.9999999833894</v>
      </c>
      <c r="G6">
        <f t="shared" ref="G6:G15" si="0">(E6-F6)^2</f>
        <v>8280.9999969768705</v>
      </c>
    </row>
    <row r="7" spans="3:8" x14ac:dyDescent="0.25">
      <c r="C7">
        <v>3</v>
      </c>
      <c r="D7">
        <v>2003</v>
      </c>
      <c r="E7">
        <v>22</v>
      </c>
      <c r="F7">
        <f>L/(1+a*EXP(-b*C7))</f>
        <v>109.9999999999999</v>
      </c>
      <c r="G7">
        <f t="shared" si="0"/>
        <v>7743.9999999999827</v>
      </c>
    </row>
    <row r="8" spans="3:8" x14ac:dyDescent="0.25">
      <c r="C8">
        <v>4</v>
      </c>
      <c r="D8">
        <v>2004</v>
      </c>
      <c r="E8">
        <v>26</v>
      </c>
      <c r="F8">
        <f>L/(1+a*EXP(-b*C8))</f>
        <v>110</v>
      </c>
      <c r="G8">
        <f t="shared" si="0"/>
        <v>7056</v>
      </c>
    </row>
    <row r="9" spans="3:8" x14ac:dyDescent="0.25">
      <c r="C9">
        <v>5</v>
      </c>
      <c r="D9">
        <v>2005</v>
      </c>
      <c r="E9">
        <v>32</v>
      </c>
      <c r="F9">
        <f>L/(1+a*EXP(-b*C9))</f>
        <v>110</v>
      </c>
      <c r="G9">
        <f t="shared" si="0"/>
        <v>6084</v>
      </c>
    </row>
    <row r="10" spans="3:8" x14ac:dyDescent="0.25">
      <c r="C10">
        <v>6</v>
      </c>
      <c r="D10">
        <v>2006</v>
      </c>
      <c r="E10">
        <v>42</v>
      </c>
      <c r="F10">
        <f>L/(1+a*EXP(-b*C10))</f>
        <v>110</v>
      </c>
      <c r="G10">
        <f t="shared" si="0"/>
        <v>4624</v>
      </c>
    </row>
    <row r="11" spans="3:8" x14ac:dyDescent="0.25">
      <c r="C11">
        <v>7</v>
      </c>
      <c r="D11">
        <v>2007</v>
      </c>
      <c r="E11">
        <v>53</v>
      </c>
      <c r="F11">
        <f>L/(1+a*EXP(-b*C11))</f>
        <v>110</v>
      </c>
      <c r="G11">
        <f t="shared" si="0"/>
        <v>3249</v>
      </c>
    </row>
    <row r="12" spans="3:8" x14ac:dyDescent="0.25">
      <c r="C12">
        <v>8</v>
      </c>
      <c r="D12">
        <v>2008</v>
      </c>
      <c r="E12">
        <v>64</v>
      </c>
      <c r="F12">
        <f>L/(1+a*EXP(-b*C12))</f>
        <v>110</v>
      </c>
      <c r="G12">
        <f t="shared" si="0"/>
        <v>2116</v>
      </c>
    </row>
    <row r="13" spans="3:8" x14ac:dyDescent="0.25">
      <c r="C13">
        <v>9</v>
      </c>
      <c r="D13">
        <v>2009</v>
      </c>
      <c r="E13">
        <v>74</v>
      </c>
      <c r="F13">
        <f>L/(1+a*EXP(-b*C13))</f>
        <v>110</v>
      </c>
      <c r="G13">
        <f t="shared" si="0"/>
        <v>1296</v>
      </c>
    </row>
    <row r="14" spans="3:8" x14ac:dyDescent="0.25">
      <c r="C14">
        <v>10</v>
      </c>
      <c r="D14">
        <v>2010</v>
      </c>
      <c r="E14">
        <v>80</v>
      </c>
      <c r="F14">
        <f>L/(1+a*EXP(-b*C14))</f>
        <v>110</v>
      </c>
      <c r="G14">
        <f t="shared" si="0"/>
        <v>900</v>
      </c>
    </row>
    <row r="15" spans="3:8" x14ac:dyDescent="0.25">
      <c r="C15">
        <v>11</v>
      </c>
      <c r="D15">
        <v>2011</v>
      </c>
      <c r="E15">
        <v>86</v>
      </c>
      <c r="F15">
        <f>L/(1+a*EXP(-b*C15))</f>
        <v>110</v>
      </c>
      <c r="G15">
        <f t="shared" si="0"/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Logistic</vt:lpstr>
      <vt:lpstr>Sheet2</vt:lpstr>
      <vt:lpstr>Sheet3</vt:lpstr>
      <vt:lpstr>a</vt:lpstr>
      <vt:lpstr>b</vt:lpstr>
      <vt:lpstr>L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Winston, Wayne L.</cp:lastModifiedBy>
  <dcterms:created xsi:type="dcterms:W3CDTF">2012-11-09T20:12:02Z</dcterms:created>
  <dcterms:modified xsi:type="dcterms:W3CDTF">2013-05-09T14:25:06Z</dcterms:modified>
</cp:coreProperties>
</file>