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ick Qin\Desktop\毕业论文\论文第四章-致因提取\LOC\manual\统计\"/>
    </mc:Choice>
  </mc:AlternateContent>
  <xr:revisionPtr revIDLastSave="0" documentId="13_ncr:1_{F17E915D-9AA1-4B1E-895B-91764179205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chart.v1.0" hidden="1">Sheet1!$B$2:$C$32</definedName>
    <definedName name="_xlchart.v1.1" hidden="1">Sheet1!$D$2:$D$32</definedName>
    <definedName name="_xlchart.v1.2" hidden="1">Sheet1!$B$2:$C$32</definedName>
    <definedName name="_xlchart.v1.3" hidden="1">Sheet1!$D$2:$D$32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  <c r="D33" i="1"/>
</calcChain>
</file>

<file path=xl/sharedStrings.xml><?xml version="1.0" encoding="utf-8"?>
<sst xmlns="http://schemas.openxmlformats.org/spreadsheetml/2006/main" count="95" uniqueCount="68">
  <si>
    <t>序号</t>
  </si>
  <si>
    <t>count</t>
  </si>
  <si>
    <t>中文</t>
  </si>
  <si>
    <t>F19</t>
  </si>
  <si>
    <t>操作失误</t>
  </si>
  <si>
    <t>F9</t>
  </si>
  <si>
    <t>F14</t>
  </si>
  <si>
    <t>培训不足</t>
  </si>
  <si>
    <t>F7</t>
  </si>
  <si>
    <t>状态异常</t>
  </si>
  <si>
    <t>F21</t>
  </si>
  <si>
    <t>空间定向障碍</t>
  </si>
  <si>
    <t>F17</t>
  </si>
  <si>
    <t>F4</t>
  </si>
  <si>
    <t>未遵守操作流程</t>
  </si>
  <si>
    <t>F13</t>
  </si>
  <si>
    <t>F8</t>
  </si>
  <si>
    <t>F10</t>
  </si>
  <si>
    <t>载重不当</t>
  </si>
  <si>
    <t>F15</t>
  </si>
  <si>
    <t>F27</t>
  </si>
  <si>
    <t>F1</t>
  </si>
  <si>
    <t>决策失误</t>
  </si>
  <si>
    <t>F23</t>
  </si>
  <si>
    <t>丧失情景意识</t>
  </si>
  <si>
    <t>F20</t>
  </si>
  <si>
    <t>经验不足</t>
  </si>
  <si>
    <t>F30</t>
  </si>
  <si>
    <t>F28</t>
  </si>
  <si>
    <t>F16</t>
  </si>
  <si>
    <t>维护不当</t>
  </si>
  <si>
    <t>F5</t>
  </si>
  <si>
    <t>不稳定进近</t>
  </si>
  <si>
    <t>F12</t>
  </si>
  <si>
    <t>设计缺陷</t>
  </si>
  <si>
    <t>F2</t>
  </si>
  <si>
    <t>沟通不当</t>
  </si>
  <si>
    <t>F22</t>
  </si>
  <si>
    <t>F3</t>
  </si>
  <si>
    <t>F6</t>
  </si>
  <si>
    <t>自动驾驶问题</t>
  </si>
  <si>
    <t>F18</t>
  </si>
  <si>
    <t>计划不足</t>
  </si>
  <si>
    <t>F31</t>
  </si>
  <si>
    <t>F11</t>
  </si>
  <si>
    <t>货物安全</t>
  </si>
  <si>
    <t>F24</t>
  </si>
  <si>
    <t>风切变</t>
  </si>
  <si>
    <t>F25</t>
  </si>
  <si>
    <t>注意力分散</t>
  </si>
  <si>
    <t>F32</t>
  </si>
  <si>
    <t>资源管理不足</t>
  </si>
  <si>
    <t>人为因素</t>
    <phoneticPr fontId="2" type="noConversion"/>
  </si>
  <si>
    <t>管理因素</t>
    <phoneticPr fontId="2" type="noConversion"/>
  </si>
  <si>
    <t>飞机因素</t>
    <phoneticPr fontId="2" type="noConversion"/>
  </si>
  <si>
    <t>环境因素</t>
    <phoneticPr fontId="2" type="noConversion"/>
  </si>
  <si>
    <t>系统/设备故障</t>
    <phoneticPr fontId="2" type="noConversion"/>
  </si>
  <si>
    <t>发动机故障</t>
    <phoneticPr fontId="2" type="noConversion"/>
  </si>
  <si>
    <t>飞机配置不当</t>
    <phoneticPr fontId="2" type="noConversion"/>
  </si>
  <si>
    <t>监管不力</t>
  </si>
  <si>
    <t>缺少流程规范</t>
  </si>
  <si>
    <t>能见度差/仪表气象条件</t>
  </si>
  <si>
    <t>湍流</t>
  </si>
  <si>
    <t>积冰</t>
  </si>
  <si>
    <t>疲劳/损伤</t>
  </si>
  <si>
    <t>监控/交叉检查</t>
  </si>
  <si>
    <t>工作负荷/压力</t>
  </si>
  <si>
    <t>恶劣天气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</si>
</sst>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plotArea>
      <cx:plotAreaRegion>
        <cx:series layoutId="treemap" uniqueId="{037398D9-B2CA-47C7-BF94-F97357774219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1381124</xdr:colOff>
      <xdr:row>23</xdr:row>
      <xdr:rowOff>107950</xdr:rowOff>
    </xdr:from>
    <xdr:to>
      <xdr:col>14</xdr:col>
      <xdr:colOff>254000</xdr:colOff>
      <xdr:row>46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2EFB1D8-D9D7-F35E-C145-802685B738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9174" y="4197350"/>
              <a:ext cx="6994526" cy="401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22" zoomScaleNormal="100" workbookViewId="0">
      <selection activeCell="Q35" sqref="Q35"/>
    </sheetView>
  </sheetViews>
  <sheetFormatPr defaultRowHeight="14" x14ac:dyDescent="0.25"/>
  <cols>
    <col min="2" max="2" width="22.453125" customWidth="1"/>
    <col min="3" max="3" width="20.269531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28</v>
      </c>
      <c r="B2" t="s">
        <v>54</v>
      </c>
      <c r="C2" t="s">
        <v>56</v>
      </c>
      <c r="D2">
        <v>18</v>
      </c>
      <c r="E2" s="2">
        <f>D2/$D$33</f>
        <v>3.9301310043668124E-2</v>
      </c>
    </row>
    <row r="3" spans="1:5" x14ac:dyDescent="0.25">
      <c r="A3" t="s">
        <v>33</v>
      </c>
      <c r="B3" t="s">
        <v>54</v>
      </c>
      <c r="C3" t="s">
        <v>34</v>
      </c>
      <c r="D3">
        <v>8</v>
      </c>
      <c r="E3" s="2">
        <f t="shared" ref="E3:E32" si="0">D3/$D$33</f>
        <v>1.7467248908296942E-2</v>
      </c>
    </row>
    <row r="4" spans="1:5" x14ac:dyDescent="0.25">
      <c r="A4" t="s">
        <v>37</v>
      </c>
      <c r="B4" t="s">
        <v>54</v>
      </c>
      <c r="C4" t="s">
        <v>57</v>
      </c>
      <c r="D4">
        <v>7</v>
      </c>
      <c r="E4" s="2">
        <f t="shared" si="0"/>
        <v>1.5283842794759825E-2</v>
      </c>
    </row>
    <row r="5" spans="1:5" x14ac:dyDescent="0.25">
      <c r="A5" t="s">
        <v>39</v>
      </c>
      <c r="B5" t="s">
        <v>54</v>
      </c>
      <c r="C5" t="s">
        <v>40</v>
      </c>
      <c r="D5">
        <v>5</v>
      </c>
      <c r="E5" s="2">
        <f t="shared" si="0"/>
        <v>1.0917030567685589E-2</v>
      </c>
    </row>
    <row r="6" spans="1:5" x14ac:dyDescent="0.25">
      <c r="A6" t="s">
        <v>43</v>
      </c>
      <c r="B6" t="s">
        <v>54</v>
      </c>
      <c r="C6" t="s">
        <v>58</v>
      </c>
      <c r="D6">
        <v>5</v>
      </c>
      <c r="E6" s="2">
        <f t="shared" si="0"/>
        <v>1.0917030567685589E-2</v>
      </c>
    </row>
    <row r="7" spans="1:5" x14ac:dyDescent="0.25">
      <c r="A7" t="s">
        <v>8</v>
      </c>
      <c r="B7" t="s">
        <v>54</v>
      </c>
      <c r="C7" t="s">
        <v>9</v>
      </c>
      <c r="D7">
        <v>28</v>
      </c>
      <c r="E7" s="2">
        <f t="shared" si="0"/>
        <v>6.1135371179039298E-2</v>
      </c>
    </row>
    <row r="8" spans="1:5" x14ac:dyDescent="0.25">
      <c r="A8" t="s">
        <v>15</v>
      </c>
      <c r="B8" t="s">
        <v>53</v>
      </c>
      <c r="C8" t="s">
        <v>59</v>
      </c>
      <c r="D8">
        <v>21</v>
      </c>
      <c r="E8" s="2">
        <f t="shared" si="0"/>
        <v>4.5851528384279479E-2</v>
      </c>
    </row>
    <row r="9" spans="1:5" x14ac:dyDescent="0.25">
      <c r="A9" t="s">
        <v>27</v>
      </c>
      <c r="B9" t="s">
        <v>53</v>
      </c>
      <c r="C9" t="s">
        <v>60</v>
      </c>
      <c r="D9">
        <v>10</v>
      </c>
      <c r="E9" s="2">
        <f t="shared" si="0"/>
        <v>2.1834061135371178E-2</v>
      </c>
    </row>
    <row r="10" spans="1:5" x14ac:dyDescent="0.25">
      <c r="A10" t="s">
        <v>6</v>
      </c>
      <c r="B10" t="s">
        <v>53</v>
      </c>
      <c r="C10" t="s">
        <v>7</v>
      </c>
      <c r="D10">
        <v>29</v>
      </c>
      <c r="E10" s="2">
        <f t="shared" si="0"/>
        <v>6.3318777292576414E-2</v>
      </c>
    </row>
    <row r="11" spans="1:5" x14ac:dyDescent="0.25">
      <c r="A11" t="s">
        <v>19</v>
      </c>
      <c r="B11" t="s">
        <v>55</v>
      </c>
      <c r="C11" s="3" t="s">
        <v>67</v>
      </c>
      <c r="D11">
        <v>20</v>
      </c>
      <c r="E11" s="2">
        <f t="shared" si="0"/>
        <v>4.3668122270742356E-2</v>
      </c>
    </row>
    <row r="12" spans="1:5" x14ac:dyDescent="0.25">
      <c r="A12" t="s">
        <v>38</v>
      </c>
      <c r="B12" t="s">
        <v>55</v>
      </c>
      <c r="C12" t="s">
        <v>61</v>
      </c>
      <c r="D12">
        <v>7</v>
      </c>
      <c r="E12" s="2">
        <f t="shared" si="0"/>
        <v>1.5283842794759825E-2</v>
      </c>
    </row>
    <row r="13" spans="1:5" x14ac:dyDescent="0.25">
      <c r="A13" t="s">
        <v>46</v>
      </c>
      <c r="B13" t="s">
        <v>55</v>
      </c>
      <c r="C13" t="s">
        <v>47</v>
      </c>
      <c r="D13">
        <v>4</v>
      </c>
      <c r="E13" s="2">
        <f t="shared" si="0"/>
        <v>8.7336244541484712E-3</v>
      </c>
    </row>
    <row r="14" spans="1:5" x14ac:dyDescent="0.25">
      <c r="A14" t="s">
        <v>50</v>
      </c>
      <c r="B14" t="s">
        <v>55</v>
      </c>
      <c r="C14" t="s">
        <v>62</v>
      </c>
      <c r="D14">
        <v>2</v>
      </c>
      <c r="E14" s="2">
        <f t="shared" si="0"/>
        <v>4.3668122270742356E-3</v>
      </c>
    </row>
    <row r="15" spans="1:5" x14ac:dyDescent="0.25">
      <c r="A15" t="s">
        <v>12</v>
      </c>
      <c r="B15" t="s">
        <v>55</v>
      </c>
      <c r="C15" t="s">
        <v>63</v>
      </c>
      <c r="D15">
        <v>22</v>
      </c>
      <c r="E15" s="2">
        <f t="shared" si="0"/>
        <v>4.8034934497816595E-2</v>
      </c>
    </row>
    <row r="16" spans="1:5" x14ac:dyDescent="0.25">
      <c r="A16" t="s">
        <v>10</v>
      </c>
      <c r="B16" t="s">
        <v>52</v>
      </c>
      <c r="C16" t="s">
        <v>11</v>
      </c>
      <c r="D16">
        <v>24</v>
      </c>
      <c r="E16" s="2">
        <f t="shared" si="0"/>
        <v>5.2401746724890827E-2</v>
      </c>
    </row>
    <row r="17" spans="1:5" x14ac:dyDescent="0.25">
      <c r="A17" t="s">
        <v>16</v>
      </c>
      <c r="B17" t="s">
        <v>52</v>
      </c>
      <c r="C17" t="s">
        <v>64</v>
      </c>
      <c r="D17">
        <v>16</v>
      </c>
      <c r="E17" s="2">
        <f t="shared" si="0"/>
        <v>3.4934497816593885E-2</v>
      </c>
    </row>
    <row r="18" spans="1:5" x14ac:dyDescent="0.25">
      <c r="A18" t="s">
        <v>17</v>
      </c>
      <c r="B18" t="s">
        <v>52</v>
      </c>
      <c r="C18" t="s">
        <v>18</v>
      </c>
      <c r="D18">
        <v>21</v>
      </c>
      <c r="E18" s="2">
        <f t="shared" si="0"/>
        <v>4.5851528384279479E-2</v>
      </c>
    </row>
    <row r="19" spans="1:5" x14ac:dyDescent="0.25">
      <c r="A19" t="s">
        <v>20</v>
      </c>
      <c r="B19" t="s">
        <v>52</v>
      </c>
      <c r="C19" t="s">
        <v>65</v>
      </c>
      <c r="D19">
        <v>15</v>
      </c>
      <c r="E19" s="2">
        <f t="shared" si="0"/>
        <v>3.2751091703056769E-2</v>
      </c>
    </row>
    <row r="20" spans="1:5" x14ac:dyDescent="0.25">
      <c r="A20" t="s">
        <v>21</v>
      </c>
      <c r="B20" t="s">
        <v>52</v>
      </c>
      <c r="C20" t="s">
        <v>22</v>
      </c>
      <c r="D20">
        <v>14</v>
      </c>
      <c r="E20" s="2">
        <f t="shared" si="0"/>
        <v>3.0567685589519649E-2</v>
      </c>
    </row>
    <row r="21" spans="1:5" x14ac:dyDescent="0.25">
      <c r="A21" t="s">
        <v>23</v>
      </c>
      <c r="B21" t="s">
        <v>52</v>
      </c>
      <c r="C21" t="s">
        <v>24</v>
      </c>
      <c r="D21">
        <v>13</v>
      </c>
      <c r="E21" s="2">
        <f t="shared" si="0"/>
        <v>2.8384279475982533E-2</v>
      </c>
    </row>
    <row r="22" spans="1:5" x14ac:dyDescent="0.25">
      <c r="A22" t="s">
        <v>25</v>
      </c>
      <c r="B22" t="s">
        <v>52</v>
      </c>
      <c r="C22" t="s">
        <v>26</v>
      </c>
      <c r="D22">
        <v>13</v>
      </c>
      <c r="E22" s="2">
        <f t="shared" si="0"/>
        <v>2.8384279475982533E-2</v>
      </c>
    </row>
    <row r="23" spans="1:5" x14ac:dyDescent="0.25">
      <c r="A23" t="s">
        <v>29</v>
      </c>
      <c r="B23" t="s">
        <v>52</v>
      </c>
      <c r="C23" t="s">
        <v>30</v>
      </c>
      <c r="D23">
        <v>9</v>
      </c>
      <c r="E23" s="2">
        <f t="shared" si="0"/>
        <v>1.9650655021834062E-2</v>
      </c>
    </row>
    <row r="24" spans="1:5" x14ac:dyDescent="0.25">
      <c r="A24" t="s">
        <v>31</v>
      </c>
      <c r="B24" t="s">
        <v>52</v>
      </c>
      <c r="C24" t="s">
        <v>32</v>
      </c>
      <c r="D24">
        <v>8</v>
      </c>
      <c r="E24" s="2">
        <f t="shared" si="0"/>
        <v>1.7467248908296942E-2</v>
      </c>
    </row>
    <row r="25" spans="1:5" x14ac:dyDescent="0.25">
      <c r="A25" t="s">
        <v>35</v>
      </c>
      <c r="B25" t="s">
        <v>52</v>
      </c>
      <c r="C25" t="s">
        <v>36</v>
      </c>
      <c r="D25">
        <v>8</v>
      </c>
      <c r="E25" s="2">
        <f t="shared" si="0"/>
        <v>1.7467248908296942E-2</v>
      </c>
    </row>
    <row r="26" spans="1:5" x14ac:dyDescent="0.25">
      <c r="A26" t="s">
        <v>41</v>
      </c>
      <c r="B26" t="s">
        <v>52</v>
      </c>
      <c r="C26" t="s">
        <v>42</v>
      </c>
      <c r="D26">
        <v>5</v>
      </c>
      <c r="E26" s="2">
        <f t="shared" si="0"/>
        <v>1.0917030567685589E-2</v>
      </c>
    </row>
    <row r="27" spans="1:5" x14ac:dyDescent="0.25">
      <c r="A27" t="s">
        <v>44</v>
      </c>
      <c r="B27" t="s">
        <v>52</v>
      </c>
      <c r="C27" t="s">
        <v>45</v>
      </c>
      <c r="D27">
        <v>4</v>
      </c>
      <c r="E27" s="2">
        <f t="shared" si="0"/>
        <v>8.7336244541484712E-3</v>
      </c>
    </row>
    <row r="28" spans="1:5" x14ac:dyDescent="0.25">
      <c r="A28" t="s">
        <v>48</v>
      </c>
      <c r="B28" t="s">
        <v>52</v>
      </c>
      <c r="C28" t="s">
        <v>49</v>
      </c>
      <c r="D28">
        <v>4</v>
      </c>
      <c r="E28" s="2">
        <f t="shared" si="0"/>
        <v>8.7336244541484712E-3</v>
      </c>
    </row>
    <row r="29" spans="1:5" x14ac:dyDescent="0.25">
      <c r="A29" t="s">
        <v>3</v>
      </c>
      <c r="B29" t="s">
        <v>52</v>
      </c>
      <c r="C29" t="s">
        <v>4</v>
      </c>
      <c r="D29">
        <v>57</v>
      </c>
      <c r="E29" s="2">
        <f t="shared" si="0"/>
        <v>0.12445414847161572</v>
      </c>
    </row>
    <row r="30" spans="1:5" x14ac:dyDescent="0.25">
      <c r="A30" t="s">
        <v>5</v>
      </c>
      <c r="B30" t="s">
        <v>52</v>
      </c>
      <c r="C30" t="s">
        <v>51</v>
      </c>
      <c r="D30">
        <v>34</v>
      </c>
      <c r="E30" s="2">
        <f t="shared" si="0"/>
        <v>7.4235807860262015E-2</v>
      </c>
    </row>
    <row r="31" spans="1:5" x14ac:dyDescent="0.25">
      <c r="A31" t="s">
        <v>13</v>
      </c>
      <c r="B31" t="s">
        <v>52</v>
      </c>
      <c r="C31" t="s">
        <v>14</v>
      </c>
      <c r="D31">
        <v>22</v>
      </c>
      <c r="E31" s="2">
        <f t="shared" si="0"/>
        <v>4.8034934497816595E-2</v>
      </c>
    </row>
    <row r="32" spans="1:5" x14ac:dyDescent="0.25">
      <c r="B32" t="s">
        <v>52</v>
      </c>
      <c r="C32" t="s">
        <v>66</v>
      </c>
      <c r="D32">
        <v>5</v>
      </c>
      <c r="E32" s="2">
        <f t="shared" si="0"/>
        <v>1.0917030567685589E-2</v>
      </c>
    </row>
    <row r="33" spans="4:4" x14ac:dyDescent="0.25">
      <c r="D33">
        <f>SUM(D2:D32)</f>
        <v>458</v>
      </c>
    </row>
  </sheetData>
  <sortState xmlns:xlrd2="http://schemas.microsoft.com/office/spreadsheetml/2017/richdata2" ref="A2:D31">
    <sortCondition ref="B1:B31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 Qin</cp:lastModifiedBy>
  <dcterms:created xsi:type="dcterms:W3CDTF">2024-11-23T03:59:06Z</dcterms:created>
  <dcterms:modified xsi:type="dcterms:W3CDTF">2024-11-23T07:17:23Z</dcterms:modified>
</cp:coreProperties>
</file>