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Projects\GenericVDC\20036781_I74\ALG\"/>
    </mc:Choice>
  </mc:AlternateContent>
  <xr:revisionPtr revIDLastSave="0" documentId="13_ncr:81_{7CFCBE50-EACA-46DB-AB4C-58BAAF24EA10}" xr6:coauthVersionLast="47" xr6:coauthVersionMax="47" xr10:uidLastSave="{00000000-0000-0000-0000-000000000000}"/>
  <bookViews>
    <workbookView xWindow="8070" yWindow="1785" windowWidth="21600" windowHeight="11385" xr2:uid="{00000000-000D-0000-FFFF-FFFF00000000}"/>
  </bookViews>
  <sheets>
    <sheet name="Report" sheetId="1" r:id="rId1"/>
  </sheets>
  <calcPr calcId="191029"/>
  <customWorkbookViews>
    <customWorkbookView name="Scott Lecher - Personal View" guid="{2A7C1680-22E6-4AE7-94C5-6A943F79F534}" mergeInterval="0" personalView="1" xWindow="960" windowWidth="960" windowHeight="104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1" l="1"/>
  <c r="D61" i="1"/>
  <c r="D60" i="1"/>
  <c r="D59" i="1"/>
  <c r="D58" i="1"/>
  <c r="D57" i="1"/>
  <c r="D56" i="1"/>
  <c r="D55" i="1"/>
  <c r="D54" i="1"/>
  <c r="C61" i="1"/>
  <c r="C51" i="1"/>
  <c r="D51" i="1"/>
  <c r="D43" i="1"/>
  <c r="D44" i="1"/>
  <c r="D45" i="1"/>
  <c r="D46" i="1"/>
  <c r="D47" i="1"/>
  <c r="D48" i="1"/>
  <c r="D49" i="1"/>
  <c r="D50" i="1"/>
  <c r="D52" i="1"/>
  <c r="D53" i="1"/>
  <c r="D42" i="1"/>
  <c r="D29" i="1"/>
  <c r="D30" i="1"/>
  <c r="D31" i="1"/>
  <c r="D32" i="1"/>
  <c r="D33" i="1"/>
  <c r="D34" i="1"/>
  <c r="D35" i="1"/>
  <c r="D36" i="1"/>
  <c r="D37" i="1"/>
  <c r="D38" i="1"/>
  <c r="D39" i="1"/>
  <c r="D40" i="1"/>
  <c r="D28" i="1"/>
  <c r="C41" i="1"/>
  <c r="C17" i="1"/>
  <c r="D17" i="1"/>
  <c r="D13" i="1"/>
  <c r="D14" i="1"/>
  <c r="D15" i="1"/>
  <c r="D16" i="1"/>
  <c r="D18" i="1"/>
  <c r="D19" i="1"/>
  <c r="D20" i="1"/>
  <c r="D21" i="1"/>
  <c r="D22" i="1"/>
  <c r="D23" i="1"/>
  <c r="D24" i="1"/>
  <c r="D25" i="1"/>
  <c r="D26" i="1"/>
  <c r="D27" i="1"/>
  <c r="D12" i="1"/>
  <c r="C27" i="1"/>
  <c r="C11" i="1"/>
  <c r="C2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2" i="1"/>
  <c r="C13" i="1"/>
  <c r="C14" i="1"/>
  <c r="C15" i="1"/>
  <c r="C16" i="1"/>
  <c r="C18" i="1"/>
  <c r="C19" i="1"/>
  <c r="C20" i="1"/>
  <c r="C21" i="1"/>
  <c r="C22" i="1"/>
  <c r="C23" i="1"/>
  <c r="C24" i="1"/>
  <c r="C25" i="1"/>
  <c r="C26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59" i="1"/>
  <c r="C60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3" i="1"/>
  <c r="D3" i="1" s="1"/>
</calcChain>
</file>

<file path=xl/sharedStrings.xml><?xml version="1.0" encoding="utf-8"?>
<sst xmlns="http://schemas.openxmlformats.org/spreadsheetml/2006/main" count="71" uniqueCount="17">
  <si>
    <t>Station</t>
  </si>
  <si>
    <t>Elevation</t>
  </si>
  <si>
    <t>Grade</t>
  </si>
  <si>
    <t>DistAlongHorizontal</t>
  </si>
  <si>
    <t>PVC</t>
  </si>
  <si>
    <t>PVC Sta</t>
  </si>
  <si>
    <t>PVC El</t>
  </si>
  <si>
    <t>g1</t>
  </si>
  <si>
    <t>g2</t>
  </si>
  <si>
    <t>L</t>
  </si>
  <si>
    <t>u</t>
  </si>
  <si>
    <t>Linear</t>
  </si>
  <si>
    <t>Curve</t>
  </si>
  <si>
    <t>PVT</t>
  </si>
  <si>
    <t>VLP</t>
  </si>
  <si>
    <t>POB</t>
  </si>
  <si>
    <t>VHP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</si>
</sst>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7" formatCode="0.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669999"/>
      <name val="Calibri"/>
      <family val="2"/>
      <scheme val="minor"/>
    </font>
    <font>
      <u/>
      <sz val="11"/>
      <color rgb="FF9999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7" fontId="0" fillId="0" borderId="0" xfId="0" applyNumberFormat="1" applyFont="1" applyFill="1" applyBorder="1" applyAlignment="1" applyProtection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99E3CFB-B504-442F-9500-576BEAB00D6E}" diskRevisions="1" revisionId="275" version="4">
  <header guid="{AD3D8550-3F3B-4925-937C-C05DF9C6B9F3}" dateTime="2023-06-25T21:02:02" maxSheetId="2" userName="Scott Lecher" r:id="rId1">
    <sheetIdMap count="1">
      <sheetId val="1"/>
    </sheetIdMap>
  </header>
  <header guid="{B79D12BE-CBB5-47EC-8B10-1D88B68F008D}" dateTime="2023-06-25T21:25:59" maxSheetId="2" userName="Scott Lecher" r:id="rId2" minRId="1" maxRId="262">
    <sheetIdMap count="1">
      <sheetId val="1"/>
    </sheetIdMap>
  </header>
  <header guid="{1FA103E9-E21A-4909-8F41-CDED68DEFF3E}" dateTime="2023-06-25T21:26:27" maxSheetId="2" userName="Scott Lecher" r:id="rId3" minRId="263">
    <sheetIdMap count="1">
      <sheetId val="1"/>
    </sheetIdMap>
  </header>
  <header guid="{A99E3CFB-B504-442F-9500-576BEAB00D6E}" dateTime="2023-06-25T21:59:40" maxSheetId="2" userName="Scott Lecher" r:id="rId4" minRId="264" maxRId="275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" ref="A1:XFD1" action="deleteRow">
    <rfmt sheetId="1" xfDxf="1" sqref="A1:XFD1" start="0" length="0">
      <dxf>
        <font>
          <sz val="10"/>
          <color rgb="FF000000"/>
          <name val="Arial"/>
          <scheme val="none"/>
        </font>
        <fill>
          <patternFill patternType="solid">
            <bgColor rgb="FFFFFFFF"/>
          </patternFill>
        </fill>
      </dxf>
    </rfmt>
    <rcc rId="0" sId="1" dxf="1">
      <nc r="A1" t="inlineStr">
        <is>
          <t>Profile Station Elevation Report</t>
        </is>
      </nc>
      <ndxf>
        <font>
          <sz val="16"/>
          <color rgb="FF666633"/>
          <name val="Arial"/>
          <scheme val="none"/>
        </font>
        <alignment horizontal="center" vertical="top" wrapText="1"/>
      </ndxf>
    </rcc>
  </rrc>
  <rrc rId="2" sId="1" ref="A1:XFD1" action="deleteRow">
    <rfmt sheetId="1" xfDxf="1" sqref="A1:XFD1" start="0" length="0">
      <dxf>
        <font>
          <sz val="10"/>
          <color rgb="FF000000"/>
          <name val="Arial"/>
          <scheme val="none"/>
        </font>
        <fill>
          <patternFill patternType="solid">
            <bgColor rgb="FFFFFFFF"/>
          </patternFill>
        </fill>
      </dxf>
    </rfmt>
    <rfmt sheetId="1" sqref="A1" start="0" length="0">
      <dxf>
        <alignment horizontal="center" vertical="top"/>
      </dxf>
    </rfmt>
  </rrc>
  <rrc rId="3" sId="1" ref="A1:XFD1" action="deleteRow">
    <rfmt sheetId="1" xfDxf="1" sqref="A1:XFD1" start="0" length="0">
      <dxf>
        <font>
          <sz val="10"/>
          <color rgb="FF000000"/>
          <name val="Arial"/>
          <scheme val="none"/>
        </font>
        <fill>
          <patternFill patternType="solid">
            <bgColor rgb="FFFFFFFF"/>
          </patternFill>
        </fill>
      </dxf>
    </rfmt>
    <rcc rId="0" sId="1" dxf="1">
      <nc r="A1" t="inlineStr">
        <is>
          <t>Report Created:  Sunday, June 25, 2023</t>
        </is>
      </nc>
      <ndxf>
        <alignment horizontal="center" vertical="top" wrapText="1"/>
      </ndxf>
    </rcc>
  </rrc>
  <rrc rId="4" sId="1" ref="A1:XFD1" action="deleteRow">
    <rfmt sheetId="1" xfDxf="1" sqref="A1:XFD1" start="0" length="0">
      <dxf>
        <font>
          <sz val="10"/>
          <color rgb="FF000000"/>
          <name val="Arial"/>
          <scheme val="none"/>
        </font>
        <fill>
          <patternFill patternType="solid">
            <bgColor rgb="FFFFFFFF"/>
          </patternFill>
        </fill>
      </dxf>
    </rfmt>
    <rcc rId="0" sId="1" dxf="1">
      <nc r="A1" t="inlineStr">
        <is>
          <t>Time:  8:59:07 PM</t>
        </is>
      </nc>
      <ndxf>
        <alignment horizontal="center" vertical="top" wrapText="1"/>
      </ndxf>
    </rcc>
  </rrc>
  <rrc rId="5" sId="1" ref="A1:XFD1" action="deleteRow">
    <rfmt sheetId="1" xfDxf="1" sqref="A1:XFD1" start="0" length="0"/>
  </rrc>
  <rrc rId="6" sId="1" ref="A1:XFD1" action="deleteRow">
    <rfmt sheetId="1" xfDxf="1" sqref="A1:XFD1" start="0" length="0">
      <dxf>
        <font>
          <sz val="10"/>
          <color rgb="FF000000"/>
          <name val="Arial"/>
          <scheme val="none"/>
        </font>
        <fill>
          <patternFill patternType="solid">
            <bgColor rgb="FFFFFFFF"/>
          </patternFill>
        </fill>
      </dxf>
    </rfmt>
    <rcc rId="0" sId="1" dxf="1">
      <nc r="A1" t="inlineStr">
        <is>
          <t>Project: </t>
        </is>
      </nc>
      <ndxf>
        <font>
          <b/>
          <sz val="10"/>
          <color rgb="FF000000"/>
          <name val="Arial"/>
          <scheme val="none"/>
        </font>
        <alignment horizontal="right" vertical="center" wrapText="1"/>
      </ndxf>
    </rcc>
    <rcc rId="0" sId="1" dxf="1">
      <nc r="B1" t="inlineStr">
        <is>
          <t>Default</t>
        </is>
      </nc>
      <ndxf>
        <alignment horizontal="left" vertical="top" wrapText="1"/>
      </ndxf>
    </rcc>
    <rfmt sheetId="1" sqref="C1" start="0" length="0">
      <dxf>
        <alignment horizontal="left" vertical="top" wrapText="1"/>
      </dxf>
    </rfmt>
  </rrc>
  <rrc rId="7" sId="1" ref="A1:XFD1" action="deleteRow">
    <rfmt sheetId="1" xfDxf="1" sqref="A1:XFD1" start="0" length="0">
      <dxf>
        <font>
          <sz val="10"/>
          <color rgb="FF000000"/>
          <name val="Arial"/>
          <scheme val="none"/>
        </font>
        <fill>
          <patternFill patternType="solid">
            <bgColor rgb="FFFFFFFF"/>
          </patternFill>
        </fill>
      </dxf>
    </rfmt>
    <rcc rId="0" sId="1" dxf="1">
      <nc r="A1" t="inlineStr">
        <is>
          <t>Description: </t>
        </is>
      </nc>
      <ndxf>
        <font>
          <b/>
          <sz val="10"/>
          <color rgb="FF000000"/>
          <name val="Arial"/>
          <scheme val="none"/>
        </font>
        <alignment horizontal="right" vertical="center" wrapText="1"/>
      </ndxf>
    </rcc>
    <rfmt sheetId="1" sqref="B1" start="0" length="0">
      <dxf>
        <alignment horizontal="left" vertical="top" wrapText="1"/>
      </dxf>
    </rfmt>
    <rfmt sheetId="1" sqref="C1" start="0" length="0">
      <dxf>
        <alignment horizontal="left" vertical="top" wrapText="1"/>
      </dxf>
    </rfmt>
  </rrc>
  <rrc rId="8" sId="1" ref="A1:XFD1" action="deleteRow">
    <rfmt sheetId="1" xfDxf="1" sqref="A1:XFD1" start="0" length="0">
      <dxf>
        <font>
          <sz val="10"/>
          <color rgb="FF000000"/>
          <name val="Arial"/>
          <scheme val="none"/>
        </font>
        <fill>
          <patternFill patternType="solid">
            <bgColor rgb="FFFFFFFF"/>
          </patternFill>
        </fill>
      </dxf>
    </rfmt>
    <rcc rId="0" sId="1" dxf="1">
      <nc r="A1" t="inlineStr">
        <is>
          <t>File Name: </t>
        </is>
      </nc>
      <ndxf>
        <font>
          <b/>
          <sz val="10"/>
          <color rgb="FF000000"/>
          <name val="Arial"/>
          <scheme val="none"/>
        </font>
        <alignment horizontal="right" vertical="center" wrapText="1"/>
      </ndxf>
    </rcc>
    <rcc rId="0" sId="1" dxf="1">
      <nc r="B1" t="inlineStr">
        <is>
          <t>D:\WinProjects\GenericVDC\20036781_I74\ALG\9829561_PrAlign_REN.dgn</t>
        </is>
      </nc>
      <ndxf>
        <alignment horizontal="left" vertical="top" wrapText="1"/>
      </ndxf>
    </rcc>
    <rfmt sheetId="1" sqref="C1" start="0" length="0">
      <dxf>
        <alignment horizontal="left" vertical="top" wrapText="1"/>
      </dxf>
    </rfmt>
  </rrc>
  <rrc rId="9" sId="1" ref="A1:XFD1" action="deleteRow">
    <rfmt sheetId="1" xfDxf="1" sqref="A1:XFD1" start="0" length="0">
      <dxf>
        <font>
          <sz val="10"/>
          <color rgb="FF000000"/>
          <name val="Arial"/>
          <scheme val="none"/>
        </font>
        <fill>
          <patternFill patternType="solid">
            <bgColor rgb="FFFFFFFF"/>
          </patternFill>
        </fill>
      </dxf>
    </rfmt>
    <rcc rId="0" sId="1" dxf="1">
      <nc r="A1" t="inlineStr">
        <is>
          <t>Last Revised: </t>
        </is>
      </nc>
      <ndxf>
        <font>
          <b/>
          <sz val="10"/>
          <color rgb="FF000000"/>
          <name val="Arial"/>
          <scheme val="none"/>
        </font>
        <alignment horizontal="right" vertical="center" wrapText="1"/>
      </ndxf>
    </rcc>
    <rcc rId="0" sId="1" dxf="1" numFmtId="27">
      <nc r="B1">
        <v>45102.872314814813</v>
      </nc>
      <ndxf>
        <numFmt numFmtId="27" formatCode="m/d/yyyy\ h:mm"/>
        <alignment horizontal="left" vertical="top" wrapText="1"/>
      </ndxf>
    </rcc>
    <rfmt sheetId="1" sqref="C1" start="0" length="0">
      <dxf>
        <numFmt numFmtId="27" formatCode="m/d/yyyy\ h:mm"/>
        <alignment horizontal="left" vertical="top" wrapText="1"/>
      </dxf>
    </rfmt>
  </rrc>
  <rrc rId="10" sId="1" ref="A1:XFD1" action="deleteRow">
    <rfmt sheetId="1" xfDxf="1" sqref="A1:XFD1" start="0" length="0">
      <dxf>
        <font>
          <sz val="10"/>
          <color rgb="FF000000"/>
          <name val="Arial"/>
          <scheme val="none"/>
        </font>
        <fill>
          <patternFill patternType="solid">
            <bgColor rgb="FFFFFFFF"/>
          </patternFill>
        </fill>
      </dxf>
    </rfmt>
    <rfmt sheetId="1" sqref="A1" start="0" length="0">
      <dxf>
        <font>
          <b/>
          <sz val="8.8000000000000007"/>
          <color rgb="FF000000"/>
          <name val="Arial"/>
          <scheme val="none"/>
        </font>
        <alignment horizontal="right" vertical="center" wrapText="1"/>
      </dxf>
    </rfmt>
    <rcc rId="0" sId="1" dxf="1">
      <nc r="B1" t="inlineStr">
        <is>
          <r>
            <t xml:space="preserve">Note:  </t>
          </r>
          <r>
            <rPr>
              <sz val="8.8000000000000007"/>
              <color rgb="FF000000"/>
              <rFont val="Arial"/>
              <family val="2"/>
            </rPr>
            <t>All units in this report are in feet unless specified otherwise.</t>
          </r>
        </is>
      </nc>
      <ndxf>
        <font>
          <b/>
          <sz val="8.8000000000000007"/>
          <color rgb="FF000000"/>
          <name val="Arial"/>
          <scheme val="none"/>
        </font>
        <alignment horizontal="right" vertical="top" wrapText="1"/>
      </ndxf>
    </rcc>
  </rrc>
  <rrc rId="11" sId="1" ref="A1:XFD1" action="deleteRow">
    <rfmt sheetId="1" xfDxf="1" sqref="A1:XFD1" start="0" length="0">
      <dxf>
        <font>
          <sz val="10"/>
          <color rgb="FF000000"/>
          <name val="Arial"/>
          <scheme val="none"/>
        </font>
        <fill>
          <patternFill patternType="solid">
            <bgColor rgb="FFFFFFFF"/>
          </patternFill>
        </fill>
      </dxf>
    </rfmt>
    <rfmt sheetId="1" sqref="A1" start="0" length="0">
      <dxf>
        <border outline="0">
          <bottom style="thin">
            <color rgb="FF666633"/>
          </bottom>
        </border>
      </dxf>
    </rfmt>
    <rfmt sheetId="1" sqref="B1" start="0" length="0">
      <dxf>
        <border outline="0">
          <bottom style="thin">
            <color rgb="FF666633"/>
          </bottom>
        </border>
      </dxf>
    </rfmt>
    <rfmt sheetId="1" sqref="C1" start="0" length="0">
      <dxf>
        <border outline="0">
          <bottom style="thin">
            <color rgb="FF666633"/>
          </bottom>
        </border>
      </dxf>
    </rfmt>
  </rrc>
  <rrc rId="12" sId="1" ref="A1:XFD1" action="deleteRow">
    <rfmt sheetId="1" xfDxf="1" sqref="A1:XFD1" start="0" length="0"/>
  </rrc>
  <rrc rId="13" sId="1" ref="A1:XFD1" action="deleteRow">
    <rfmt sheetId="1" xfDxf="1" sqref="A1:XFD1" start="0" length="0">
      <dxf>
        <font>
          <sz val="10"/>
          <color rgb="FF000000"/>
          <name val="Arial"/>
          <scheme val="none"/>
        </font>
        <fill>
          <patternFill patternType="solid">
            <bgColor rgb="FFFFFFFF"/>
          </patternFill>
        </fill>
      </dxf>
    </rfmt>
    <rcc rId="0" sId="1" dxf="1">
      <nc r="A1" t="inlineStr">
        <is>
          <r>
            <t xml:space="preserve">          Alignment Name:  </t>
          </r>
          <r>
            <rPr>
              <sz val="10"/>
              <color rgb="FF000000"/>
              <rFont val="Arial"/>
              <family val="2"/>
            </rPr>
            <t>GCHC</t>
          </r>
        </is>
      </nc>
      <ndxf>
        <font>
          <b/>
          <sz val="10"/>
          <color rgb="FF000000"/>
          <name val="Arial"/>
          <scheme val="none"/>
        </font>
        <alignment vertical="top" wrapText="1"/>
      </ndxf>
    </rcc>
    <rfmt sheetId="1" sqref="B1" start="0" length="0">
      <dxf>
        <font>
          <b/>
          <sz val="10"/>
          <color rgb="FF000000"/>
          <name val="Arial"/>
          <scheme val="none"/>
        </font>
        <alignment vertical="top" wrapText="1"/>
      </dxf>
    </rfmt>
    <rfmt sheetId="1" sqref="C1" start="0" length="0">
      <dxf>
        <font>
          <b/>
          <sz val="10"/>
          <color rgb="FF000000"/>
          <name val="Arial"/>
          <scheme val="none"/>
        </font>
        <alignment vertical="top" wrapText="1"/>
      </dxf>
    </rfmt>
  </rrc>
  <rrc rId="14" sId="1" ref="A1:XFD1" action="deleteRow">
    <rfmt sheetId="1" xfDxf="1" sqref="A1:XFD1" start="0" length="0">
      <dxf>
        <font>
          <sz val="10"/>
          <color rgb="FF000000"/>
          <name val="Arial"/>
          <scheme val="none"/>
        </font>
        <fill>
          <patternFill patternType="solid">
            <bgColor rgb="FFFFFFFF"/>
          </patternFill>
        </fill>
      </dxf>
    </rfmt>
    <rcc rId="0" sId="1" dxf="1">
      <nc r="A1" t="inlineStr">
        <is>
          <t xml:space="preserve">Alignment Description:  </t>
        </is>
      </nc>
      <ndxf>
        <font>
          <b/>
          <sz val="10"/>
          <color rgb="FF000000"/>
          <name val="Arial"/>
          <scheme val="none"/>
        </font>
        <alignment vertical="top" wrapText="1"/>
      </ndxf>
    </rcc>
    <rfmt sheetId="1" sqref="B1" start="0" length="0">
      <dxf>
        <font>
          <b/>
          <sz val="10"/>
          <color rgb="FF000000"/>
          <name val="Arial"/>
          <scheme val="none"/>
        </font>
        <alignment vertical="top" wrapText="1"/>
      </dxf>
    </rfmt>
    <rfmt sheetId="1" sqref="C1" start="0" length="0">
      <dxf>
        <font>
          <b/>
          <sz val="10"/>
          <color rgb="FF000000"/>
          <name val="Arial"/>
          <scheme val="none"/>
        </font>
        <alignment vertical="top" wrapText="1"/>
      </dxf>
    </rfmt>
  </rrc>
  <rrc rId="15" sId="1" ref="A1:XFD1" action="deleteRow">
    <rfmt sheetId="1" xfDxf="1" sqref="A1:XFD1" start="0" length="0">
      <dxf>
        <font>
          <sz val="10"/>
          <color rgb="FF000000"/>
          <name val="Arial"/>
          <scheme val="none"/>
        </font>
        <fill>
          <patternFill patternType="solid">
            <bgColor rgb="FFFFFFFF"/>
          </patternFill>
        </fill>
      </dxf>
    </rfmt>
    <rcc rId="0" sId="1" dxf="1">
      <nc r="A1" t="inlineStr">
        <is>
          <r>
            <t xml:space="preserve">           Alignment Style:  </t>
          </r>
          <r>
            <rPr>
              <sz val="10"/>
              <color rgb="FF000000"/>
              <rFont val="Arial"/>
              <family val="2"/>
            </rPr>
            <t>Alignment\P_ALG_Horizontal</t>
          </r>
        </is>
      </nc>
      <ndxf>
        <font>
          <b/>
          <sz val="10"/>
          <color rgb="FF000000"/>
          <name val="Arial"/>
          <scheme val="none"/>
        </font>
        <alignment vertical="top" wrapText="1"/>
      </ndxf>
    </rcc>
    <rfmt sheetId="1" sqref="B1" start="0" length="0">
      <dxf>
        <font>
          <b/>
          <sz val="10"/>
          <color rgb="FF000000"/>
          <name val="Arial"/>
          <scheme val="none"/>
        </font>
        <alignment vertical="top" wrapText="1"/>
      </dxf>
    </rfmt>
    <rfmt sheetId="1" sqref="C1" start="0" length="0">
      <dxf>
        <font>
          <b/>
          <sz val="10"/>
          <color rgb="FF000000"/>
          <name val="Arial"/>
          <scheme val="none"/>
        </font>
        <alignment vertical="top" wrapText="1"/>
      </dxf>
    </rfmt>
  </rrc>
  <rfmt sheetId="1" sqref="A1:XFD10485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rc rId="16" sId="1" ref="B1:B1048576" action="insertCol"/>
  <rcc rId="17" sId="1">
    <nc r="B2">
      <f>A2-384220.07</f>
    </nc>
  </rcc>
  <rcc rId="18" sId="1">
    <nc r="B3">
      <f>A3-384220.07</f>
    </nc>
  </rcc>
  <rcc rId="19" sId="1">
    <nc r="B4">
      <f>A4-384220.07</f>
    </nc>
  </rcc>
  <rcc rId="20" sId="1">
    <nc r="B5">
      <f>A5-384220.07</f>
    </nc>
  </rcc>
  <rcc rId="21" sId="1">
    <nc r="B6">
      <f>A6-384220.07</f>
    </nc>
  </rcc>
  <rcc rId="22" sId="1">
    <nc r="B7">
      <f>A7-384220.07</f>
    </nc>
  </rcc>
  <rcc rId="23" sId="1">
    <nc r="B8">
      <f>A8-384220.07</f>
    </nc>
  </rcc>
  <rcc rId="24" sId="1">
    <nc r="B9">
      <f>A9-384220.07</f>
    </nc>
  </rcc>
  <rcc rId="25" sId="1">
    <nc r="B10">
      <f>A10-384220.07</f>
    </nc>
  </rcc>
  <rcc rId="26" sId="1">
    <nc r="B11">
      <f>A11-384220.07</f>
    </nc>
  </rcc>
  <rcc rId="27" sId="1">
    <nc r="B12">
      <f>A12-384220.07</f>
    </nc>
  </rcc>
  <rcc rId="28" sId="1">
    <nc r="B13">
      <f>A13-384220.07</f>
    </nc>
  </rcc>
  <rcc rId="29" sId="1">
    <nc r="B14">
      <f>A14-384220.07</f>
    </nc>
  </rcc>
  <rcc rId="30" sId="1">
    <nc r="B15">
      <f>A15-384220.07</f>
    </nc>
  </rcc>
  <rcc rId="31" sId="1">
    <nc r="B16">
      <f>A16-384220.07</f>
    </nc>
  </rcc>
  <rcc rId="32" sId="1">
    <nc r="B17">
      <f>A17-384220.07</f>
    </nc>
  </rcc>
  <rcc rId="33" sId="1">
    <nc r="B18">
      <f>A18-384220.07</f>
    </nc>
  </rcc>
  <rcc rId="34" sId="1">
    <nc r="B19">
      <f>A19-384220.07</f>
    </nc>
  </rcc>
  <rcc rId="35" sId="1">
    <nc r="B20">
      <f>A20-384220.07</f>
    </nc>
  </rcc>
  <rcc rId="36" sId="1">
    <nc r="B21">
      <f>A21-384220.07</f>
    </nc>
  </rcc>
  <rcc rId="37" sId="1">
    <nc r="B22">
      <f>A22-384220.07</f>
    </nc>
  </rcc>
  <rcc rId="38" sId="1">
    <nc r="B23">
      <f>A23-384220.07</f>
    </nc>
  </rcc>
  <rcc rId="39" sId="1">
    <nc r="B24">
      <f>A24-384220.07</f>
    </nc>
  </rcc>
  <rcc rId="40" sId="1">
    <nc r="B25">
      <f>A25-384220.07</f>
    </nc>
  </rcc>
  <rcc rId="41" sId="1">
    <nc r="B26">
      <f>A26-384220.07</f>
    </nc>
  </rcc>
  <rcc rId="42" sId="1">
    <nc r="B27">
      <f>A27-384220.07</f>
    </nc>
  </rcc>
  <rcc rId="43" sId="1">
    <nc r="B28">
      <f>A28-384220.07</f>
    </nc>
  </rcc>
  <rcc rId="44" sId="1">
    <nc r="B29">
      <f>A29-384220.07</f>
    </nc>
  </rcc>
  <rcc rId="45" sId="1">
    <nc r="B30">
      <f>A30-384220.07</f>
    </nc>
  </rcc>
  <rcc rId="46" sId="1">
    <nc r="B31">
      <f>A31-384220.07</f>
    </nc>
  </rcc>
  <rcc rId="47" sId="1">
    <nc r="B32">
      <f>A32-384220.07</f>
    </nc>
  </rcc>
  <rcc rId="48" sId="1">
    <nc r="B33">
      <f>A33-384220.07</f>
    </nc>
  </rcc>
  <rcc rId="49" sId="1">
    <nc r="B34">
      <f>A34-384220.07</f>
    </nc>
  </rcc>
  <rcc rId="50" sId="1">
    <nc r="B35">
      <f>A35-384220.07</f>
    </nc>
  </rcc>
  <rcc rId="51" sId="1">
    <nc r="B36">
      <f>A36-384220.07</f>
    </nc>
  </rcc>
  <rcc rId="52" sId="1">
    <nc r="B37">
      <f>A37-384220.07</f>
    </nc>
  </rcc>
  <rcc rId="53" sId="1">
    <nc r="B38">
      <f>A38-384220.07</f>
    </nc>
  </rcc>
  <rcc rId="54" sId="1">
    <nc r="B39">
      <f>A39-384220.07</f>
    </nc>
  </rcc>
  <rcc rId="55" sId="1">
    <nc r="B40">
      <f>A40-384220.07</f>
    </nc>
  </rcc>
  <rcc rId="56" sId="1">
    <nc r="B41">
      <f>A41-384220.07</f>
    </nc>
  </rcc>
  <rcc rId="57" sId="1">
    <nc r="B42">
      <f>A42-384220.07</f>
    </nc>
  </rcc>
  <rcc rId="58" sId="1">
    <nc r="B43">
      <f>A43-384220.07</f>
    </nc>
  </rcc>
  <rcc rId="59" sId="1">
    <nc r="B44">
      <f>A44-384220.07</f>
    </nc>
  </rcc>
  <rcc rId="60" sId="1">
    <nc r="B45">
      <f>A45-384220.07</f>
    </nc>
  </rcc>
  <rcc rId="61" sId="1">
    <nc r="B46">
      <f>A46-384220.07</f>
    </nc>
  </rcc>
  <rcc rId="62" sId="1">
    <nc r="B47">
      <f>A47-384220.07</f>
    </nc>
  </rcc>
  <rcc rId="63" sId="1">
    <nc r="B48">
      <f>A48-384220.07</f>
    </nc>
  </rcc>
  <rcc rId="64" sId="1">
    <nc r="B49">
      <f>A49-384220.07</f>
    </nc>
  </rcc>
  <rcc rId="65" sId="1">
    <nc r="B50">
      <f>A50-384220.07</f>
    </nc>
  </rcc>
  <rcc rId="66" sId="1">
    <nc r="B51">
      <f>A51-384220.07</f>
    </nc>
  </rcc>
  <rcc rId="67" sId="1">
    <nc r="B52">
      <f>A52-384220.07</f>
    </nc>
  </rcc>
  <rcc rId="68" sId="1">
    <nc r="B53">
      <f>A53-384220.07</f>
    </nc>
  </rcc>
  <rcc rId="69" sId="1">
    <nc r="B54">
      <f>A54-384220.07</f>
    </nc>
  </rcc>
  <rcc rId="70" sId="1">
    <nc r="B55">
      <f>A55-384220.07</f>
    </nc>
  </rcc>
  <rcc rId="71" sId="1">
    <nc r="B56">
      <f>A56-384220.07</f>
    </nc>
  </rcc>
  <rcc rId="72" sId="1">
    <nc r="B57">
      <f>A57-384220.07</f>
    </nc>
  </rcc>
  <rcc rId="73" sId="1">
    <nc r="B58">
      <f>A58-384220.07</f>
    </nc>
  </rcc>
  <rcc rId="74" sId="1">
    <nc r="B59">
      <f>A59-384220.07</f>
    </nc>
  </rcc>
  <rcc rId="75" sId="1">
    <nc r="B60">
      <f>A60-384220.07</f>
    </nc>
  </rcc>
  <rcc rId="76" sId="1">
    <nc r="B61">
      <f>A61-384220.07</f>
    </nc>
  </rcc>
  <rcc rId="77" sId="1">
    <nc r="B62">
      <f>A62-384220.07</f>
    </nc>
  </rcc>
  <rcc rId="78" sId="1">
    <nc r="B63">
      <f>A63-384220.07</f>
    </nc>
  </rcc>
  <rcc rId="79" sId="1">
    <nc r="B64">
      <f>A64-384220.07</f>
    </nc>
  </rcc>
  <rcc rId="80" sId="1">
    <nc r="B65">
      <f>A65-384220.07</f>
    </nc>
  </rcc>
  <rcc rId="81" sId="1">
    <nc r="B66">
      <f>A66-384220.07</f>
    </nc>
  </rcc>
  <rcc rId="82" sId="1">
    <nc r="B67">
      <f>A67-384220.07</f>
    </nc>
  </rcc>
  <rcc rId="83" sId="1">
    <nc r="B68">
      <f>A68-384220.07</f>
    </nc>
  </rcc>
  <rcc rId="84" sId="1">
    <nc r="B69">
      <f>A69-384220.07</f>
    </nc>
  </rcc>
  <rcc rId="85" sId="1">
    <nc r="B70">
      <f>A70-384220.07</f>
    </nc>
  </rcc>
  <rcc rId="86" sId="1">
    <nc r="B71">
      <f>A71-384220.07</f>
    </nc>
  </rcc>
  <rcc rId="87" sId="1">
    <nc r="B72">
      <f>A72-384220.07</f>
    </nc>
  </rcc>
  <rcc rId="88" sId="1">
    <nc r="B73">
      <f>A73-384220.07</f>
    </nc>
  </rcc>
  <rcc rId="89" sId="1">
    <nc r="B74">
      <f>A74-384220.07</f>
    </nc>
  </rcc>
  <rcc rId="90" sId="1">
    <nc r="B75">
      <f>A75-384220.07</f>
    </nc>
  </rcc>
  <rcc rId="91" sId="1">
    <nc r="B1" t="inlineStr">
      <is>
        <t>DistAlongHorizontal</t>
      </is>
    </nc>
  </rcc>
  <rrc rId="92" sId="1" ref="C1:C1048576" action="insertCol"/>
  <rcc rId="93" sId="1">
    <nc r="N2">
      <v>384625</v>
    </nc>
  </rcc>
  <rcc rId="94" sId="1">
    <nc r="O2">
      <v>743.3365</v>
    </nc>
  </rcc>
  <rcc rId="95" sId="1">
    <nc r="N1" t="inlineStr">
      <is>
        <t>PVC Sta</t>
      </is>
    </nc>
  </rcc>
  <rcc rId="96" sId="1">
    <nc r="O1" t="inlineStr">
      <is>
        <t>PVC El</t>
      </is>
    </nc>
  </rcc>
  <rcc rId="97" sId="1">
    <nc r="P1" t="inlineStr">
      <is>
        <t>g1</t>
      </is>
    </nc>
  </rcc>
  <rcc rId="98" sId="1">
    <nc r="Q1" t="inlineStr">
      <is>
        <t>g2</t>
      </is>
    </nc>
  </rcc>
  <rfmt sheetId="1" sqref="Q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99" sId="1">
    <nc r="R1" t="inlineStr">
      <is>
        <t>L</t>
      </is>
    </nc>
  </rcc>
  <rfmt sheetId="1" sqref="R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Q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100" sId="1">
    <nc r="R2">
      <v>400</v>
    </nc>
  </rcc>
  <rfmt sheetId="1" sqref="R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101" sId="1">
    <nc r="N3">
      <v>385965</v>
    </nc>
  </rcc>
  <rcc rId="102" sId="1">
    <nc r="O3">
      <v>779.94069999999999</v>
    </nc>
  </rcc>
  <rcc rId="103" sId="1">
    <nc r="Q3">
      <v>-4.0500000000000001E-2</v>
    </nc>
  </rcc>
  <rfmt sheetId="1" sqref="Q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104" sId="1">
    <nc r="R3">
      <v>900</v>
    </nc>
  </rcc>
  <rfmt sheetId="1" sqref="R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105" sId="1">
    <nc r="C1" t="inlineStr">
      <is>
        <t>u</t>
      </is>
    </nc>
  </rcc>
  <rm rId="106" sheetId="1" source="N2:R3" destination="N3:R4" sourceSheetId="1">
    <rfmt sheetId="1" sqref="N4" start="0" length="0">
      <dxf/>
    </rfmt>
    <rfmt sheetId="1" sqref="O4" start="0" length="0">
      <dxf/>
    </rfmt>
    <rfmt sheetId="1" sqref="P4" start="0" length="0">
      <dxf/>
    </rfmt>
    <rfmt sheetId="1" sqref="Q4" start="0" length="0">
      <dxf/>
    </rfmt>
    <rfmt sheetId="1" sqref="R4" start="0" length="0">
      <dxf/>
    </rfmt>
  </rm>
  <rcc rId="107" sId="1">
    <nc r="N2">
      <v>384220.07</v>
    </nc>
  </rcc>
  <rcc rId="108" sId="1">
    <nc r="O2">
      <v>753.74659999999994</v>
    </nc>
  </rcc>
  <rcc rId="109" sId="1">
    <nc r="P2">
      <v>-2.5708000000000002E-2</v>
    </nc>
  </rcc>
  <rcc rId="110" sId="1">
    <nc r="P3">
      <v>-2.5708000000000002E-2</v>
    </nc>
  </rcc>
  <rcc rId="111" sId="1">
    <nc r="Q3">
      <v>4.0606299999999998E-2</v>
    </nc>
  </rcc>
  <rcc rId="112" sId="1">
    <nc r="P4">
      <v>4.0606299999999998E-2</v>
    </nc>
  </rcc>
  <rrc rId="113" sId="1" ref="A2:XFD2" action="insertRow"/>
  <rcc rId="114" sId="1">
    <nc r="A2">
      <v>384220.07</v>
    </nc>
  </rcc>
  <rcc rId="115" sId="1">
    <nc r="B2">
      <v>753.74659999999994</v>
    </nc>
  </rcc>
  <rcc rId="116" sId="1">
    <nc r="C2">
      <v>-2.5708000000000002E-2</v>
    </nc>
  </rcc>
  <rm rId="117" sheetId="1" source="B2:C2" destination="D2:E2" sourceSheetId="1">
    <rfmt sheetId="1" sqref="D2" start="0" length="0">
      <dxf/>
    </rfmt>
    <rfmt sheetId="1" sqref="E2" start="0" length="0">
      <dxf/>
    </rfmt>
  </rm>
  <rcc rId="118" sId="1">
    <nc r="B2">
      <f>A2-384220.07</f>
    </nc>
  </rcc>
  <rfmt sheetId="1" sqref="A1:A1048576">
    <dxf>
      <numFmt numFmtId="2" formatCode="0.00"/>
    </dxf>
  </rfmt>
  <rfmt sheetId="1" sqref="A1:A1048576">
    <dxf>
      <numFmt numFmtId="164" formatCode="0.000"/>
    </dxf>
  </rfmt>
  <rrc rId="119" sId="1" ref="A11:XFD11" action="insertRow"/>
  <rcc rId="120" sId="1" numFmtId="4">
    <nc r="A11">
      <v>384625</v>
    </nc>
  </rcc>
  <rfmt sheetId="1" sqref="B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121" sId="1">
    <nc r="B11">
      <f>A11-384220.07</f>
    </nc>
  </rcc>
  <rcc rId="122" sId="1">
    <nc r="D11">
      <v>743.3365</v>
    </nc>
  </rcc>
  <rfmt sheetId="1" sqref="D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123" sId="1">
    <nc r="C11">
      <v>0</v>
    </nc>
  </rcc>
  <rcc rId="124" sId="1">
    <nc r="C2">
      <v>0</v>
    </nc>
  </rcc>
  <rcc rId="125" sId="1">
    <nc r="C3">
      <f>B3</f>
    </nc>
  </rcc>
  <rcc rId="126" sId="1">
    <nc r="C4">
      <f>B4</f>
    </nc>
  </rcc>
  <rcc rId="127" sId="1">
    <nc r="C5">
      <f>B5</f>
    </nc>
  </rcc>
  <rcc rId="128" sId="1">
    <nc r="C6">
      <f>B6</f>
    </nc>
  </rcc>
  <rcc rId="129" sId="1">
    <nc r="C7">
      <f>B7</f>
    </nc>
  </rcc>
  <rcc rId="130" sId="1">
    <nc r="C8">
      <f>B8</f>
    </nc>
  </rcc>
  <rcc rId="131" sId="1">
    <nc r="C9">
      <f>B9</f>
    </nc>
  </rcc>
  <rcc rId="132" sId="1">
    <nc r="C10">
      <f>B10</f>
    </nc>
  </rcc>
  <rrc rId="133" sId="1" ref="A26:XFD26" action="insertRow"/>
  <rcc rId="134" sId="1" numFmtId="4">
    <nc r="A26">
      <v>385325</v>
    </nc>
  </rcc>
  <rfmt sheetId="1" sqref="B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135" sId="1">
    <nc r="B26">
      <f>A26-384220.07</f>
    </nc>
  </rcc>
  <rrc rId="136" sId="1" ref="B1:B1048576" action="insertCol"/>
  <rcc rId="137" sId="1">
    <nc r="B12" t="inlineStr">
      <is>
        <t>Curve</t>
      </is>
    </nc>
  </rcc>
  <rcc rId="138" sId="1">
    <nc r="B11" t="inlineStr">
      <is>
        <t>PVC</t>
      </is>
    </nc>
  </rcc>
  <rcc rId="139" sId="1">
    <nc r="B25" t="inlineStr">
      <is>
        <t>Curve</t>
      </is>
    </nc>
  </rcc>
  <rcc rId="140" sId="1">
    <nc r="B26" t="inlineStr">
      <is>
        <t>PVT</t>
      </is>
    </nc>
  </rcc>
  <rcc rId="141" sId="1">
    <nc r="B13" t="inlineStr">
      <is>
        <t>Curve</t>
      </is>
    </nc>
  </rcc>
  <rcc rId="142" sId="1">
    <nc r="B14" t="inlineStr">
      <is>
        <t>Curve</t>
      </is>
    </nc>
  </rcc>
  <rcc rId="143" sId="1">
    <nc r="B15" t="inlineStr">
      <is>
        <t>Curve</t>
      </is>
    </nc>
  </rcc>
  <rcc rId="144" sId="1">
    <nc r="B16" t="inlineStr">
      <is>
        <t>Curve</t>
      </is>
    </nc>
  </rcc>
  <rcc rId="145" sId="1">
    <nc r="B17" t="inlineStr">
      <is>
        <t>Curve</t>
      </is>
    </nc>
  </rcc>
  <rcc rId="146" sId="1">
    <nc r="B18" t="inlineStr">
      <is>
        <t>Curve</t>
      </is>
    </nc>
  </rcc>
  <rcc rId="147" sId="1">
    <nc r="B19" t="inlineStr">
      <is>
        <t>Curve</t>
      </is>
    </nc>
  </rcc>
  <rcc rId="148" sId="1">
    <nc r="B20" t="inlineStr">
      <is>
        <t>Curve</t>
      </is>
    </nc>
  </rcc>
  <rcc rId="149" sId="1">
    <nc r="B21" t="inlineStr">
      <is>
        <t>Curve</t>
      </is>
    </nc>
  </rcc>
  <rcc rId="150" sId="1">
    <nc r="B22" t="inlineStr">
      <is>
        <t>Curve</t>
      </is>
    </nc>
  </rcc>
  <rcc rId="151" sId="1">
    <nc r="B23" t="inlineStr">
      <is>
        <t>Curve</t>
      </is>
    </nc>
  </rcc>
  <rcc rId="152" sId="1">
    <nc r="B24" t="inlineStr">
      <is>
        <t>Curve</t>
      </is>
    </nc>
  </rcc>
  <rcc rId="153" sId="1" odxf="1" dxf="1">
    <nc r="D12">
      <f>A12-$A$11</f>
    </nc>
    <odxf>
      <numFmt numFmtId="0" formatCode="General"/>
    </odxf>
    <ndxf>
      <numFmt numFmtId="164" formatCode="0.000"/>
    </ndxf>
  </rcc>
  <rcc rId="154" sId="1" odxf="1" dxf="1">
    <nc r="D13">
      <f>A13-$A$11</f>
    </nc>
    <odxf>
      <numFmt numFmtId="0" formatCode="General"/>
    </odxf>
    <ndxf>
      <numFmt numFmtId="164" formatCode="0.000"/>
    </ndxf>
  </rcc>
  <rcc rId="155" sId="1" odxf="1" dxf="1">
    <nc r="D14">
      <f>A14-$A$11</f>
    </nc>
    <odxf>
      <numFmt numFmtId="0" formatCode="General"/>
    </odxf>
    <ndxf>
      <numFmt numFmtId="164" formatCode="0.000"/>
    </ndxf>
  </rcc>
  <rcc rId="156" sId="1" odxf="1" dxf="1">
    <nc r="D15">
      <f>A15-$A$11</f>
    </nc>
    <odxf>
      <numFmt numFmtId="0" formatCode="General"/>
    </odxf>
    <ndxf>
      <numFmt numFmtId="164" formatCode="0.000"/>
    </ndxf>
  </rcc>
  <rcc rId="157" sId="1" odxf="1" dxf="1">
    <nc r="D16">
      <f>A16-$A$11</f>
    </nc>
    <odxf>
      <numFmt numFmtId="0" formatCode="General"/>
    </odxf>
    <ndxf>
      <numFmt numFmtId="164" formatCode="0.000"/>
    </ndxf>
  </rcc>
  <rcc rId="158" sId="1" odxf="1" dxf="1">
    <nc r="D17">
      <f>A17-$A$11</f>
    </nc>
    <odxf>
      <numFmt numFmtId="0" formatCode="General"/>
    </odxf>
    <ndxf>
      <numFmt numFmtId="164" formatCode="0.000"/>
    </ndxf>
  </rcc>
  <rcc rId="159" sId="1" odxf="1" dxf="1">
    <nc r="D18">
      <f>A18-$A$11</f>
    </nc>
    <odxf>
      <numFmt numFmtId="0" formatCode="General"/>
    </odxf>
    <ndxf>
      <numFmt numFmtId="164" formatCode="0.000"/>
    </ndxf>
  </rcc>
  <rcc rId="160" sId="1" odxf="1" dxf="1">
    <nc r="D19">
      <f>A19-$A$11</f>
    </nc>
    <odxf>
      <numFmt numFmtId="0" formatCode="General"/>
    </odxf>
    <ndxf>
      <numFmt numFmtId="164" formatCode="0.000"/>
    </ndxf>
  </rcc>
  <rcc rId="161" sId="1" odxf="1" dxf="1">
    <nc r="D20">
      <f>A20-$A$11</f>
    </nc>
    <odxf>
      <numFmt numFmtId="0" formatCode="General"/>
    </odxf>
    <ndxf>
      <numFmt numFmtId="164" formatCode="0.000"/>
    </ndxf>
  </rcc>
  <rcc rId="162" sId="1" odxf="1" dxf="1">
    <nc r="D21">
      <f>A21-$A$11</f>
    </nc>
    <odxf>
      <numFmt numFmtId="0" formatCode="General"/>
    </odxf>
    <ndxf>
      <numFmt numFmtId="164" formatCode="0.000"/>
    </ndxf>
  </rcc>
  <rcc rId="163" sId="1" odxf="1" dxf="1">
    <nc r="D22">
      <f>A22-$A$11</f>
    </nc>
    <odxf>
      <numFmt numFmtId="0" formatCode="General"/>
    </odxf>
    <ndxf>
      <numFmt numFmtId="164" formatCode="0.000"/>
    </ndxf>
  </rcc>
  <rcc rId="164" sId="1" odxf="1" dxf="1">
    <nc r="D23">
      <f>A23-$A$11</f>
    </nc>
    <odxf>
      <numFmt numFmtId="0" formatCode="General"/>
    </odxf>
    <ndxf>
      <numFmt numFmtId="164" formatCode="0.000"/>
    </ndxf>
  </rcc>
  <rcc rId="165" sId="1" odxf="1" dxf="1">
    <nc r="D24">
      <f>A24-$A$11</f>
    </nc>
    <odxf>
      <numFmt numFmtId="0" formatCode="General"/>
    </odxf>
    <ndxf>
      <numFmt numFmtId="164" formatCode="0.000"/>
    </ndxf>
  </rcc>
  <rcc rId="166" sId="1" odxf="1" dxf="1">
    <nc r="D25">
      <f>A25-$A$11</f>
    </nc>
    <odxf>
      <numFmt numFmtId="0" formatCode="General"/>
    </odxf>
    <ndxf>
      <numFmt numFmtId="164" formatCode="0.000"/>
    </ndxf>
  </rcc>
  <rcc rId="167" sId="1" odxf="1" dxf="1">
    <nc r="D26">
      <f>A26-$A$11</f>
    </nc>
    <odxf>
      <numFmt numFmtId="0" formatCode="General"/>
    </odxf>
    <ndxf>
      <numFmt numFmtId="164" formatCode="0.000"/>
    </ndxf>
  </rcc>
  <rcc rId="168" sId="1">
    <nc r="E26">
      <v>750.46050000000002</v>
    </nc>
  </rcc>
  <rfmt sheetId="1" sqref="E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rc rId="169" sId="1" ref="A17:XFD17" action="insertRow"/>
  <rcc rId="170" sId="1" numFmtId="4">
    <nc r="A17">
      <v>384875.7402</v>
    </nc>
  </rcc>
  <rfmt sheetId="1" sqref="C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171" sId="1">
    <nc r="C17">
      <f>A17-384220.07</f>
    </nc>
  </rcc>
  <rcc rId="172" sId="1">
    <nc r="D17">
      <f>A17-$A$11</f>
    </nc>
  </rcc>
  <rcc rId="173" sId="1">
    <nc r="B17" t="inlineStr">
      <is>
        <t>VLP</t>
      </is>
    </nc>
  </rcc>
  <rcc rId="174" sId="1">
    <nc r="E17">
      <v>740.11339999999996</v>
    </nc>
  </rcc>
  <rfmt sheetId="1" sqref="E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rc rId="175" sId="1" ref="A41:XFD41" action="insertRow"/>
  <rcc rId="176" sId="1" numFmtId="4">
    <nc r="A41">
      <v>385965</v>
    </nc>
  </rcc>
  <rfmt sheetId="1" sqref="C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177" sId="1">
    <nc r="C41">
      <f>A41-384220.07</f>
    </nc>
  </rcc>
  <rcc rId="178" sId="1">
    <nc r="B41" t="inlineStr">
      <is>
        <t>PVC</t>
      </is>
    </nc>
  </rcc>
  <rfmt sheetId="1" sqref="D28" start="0" length="2147483647">
    <dxf>
      <font>
        <b/>
      </font>
    </dxf>
  </rfmt>
  <rfmt sheetId="1" sqref="D28" start="0" length="0">
    <dxf>
      <font>
        <b val="0"/>
        <sz val="11"/>
        <color theme="1"/>
        <name val="Calibri"/>
        <family val="2"/>
        <scheme val="minor"/>
      </font>
      <numFmt numFmtId="164" formatCode="0.000"/>
    </dxf>
  </rfmt>
  <rcc rId="179" sId="1">
    <nc r="D28">
      <f>A28-$A$27</f>
    </nc>
  </rcc>
  <rcc rId="180" sId="1" odxf="1" dxf="1">
    <nc r="D29">
      <f>A29-$A$27</f>
    </nc>
    <odxf>
      <numFmt numFmtId="0" formatCode="General"/>
    </odxf>
    <ndxf>
      <numFmt numFmtId="164" formatCode="0.000"/>
    </ndxf>
  </rcc>
  <rcc rId="181" sId="1" odxf="1" dxf="1">
    <nc r="D30">
      <f>A30-$A$27</f>
    </nc>
    <odxf>
      <numFmt numFmtId="0" formatCode="General"/>
    </odxf>
    <ndxf>
      <numFmt numFmtId="164" formatCode="0.000"/>
    </ndxf>
  </rcc>
  <rcc rId="182" sId="1" odxf="1" dxf="1">
    <nc r="D31">
      <f>A31-$A$27</f>
    </nc>
    <odxf>
      <numFmt numFmtId="0" formatCode="General"/>
    </odxf>
    <ndxf>
      <numFmt numFmtId="164" formatCode="0.000"/>
    </ndxf>
  </rcc>
  <rcc rId="183" sId="1" odxf="1" dxf="1">
    <nc r="D32">
      <f>A32-$A$27</f>
    </nc>
    <odxf>
      <numFmt numFmtId="0" formatCode="General"/>
    </odxf>
    <ndxf>
      <numFmt numFmtId="164" formatCode="0.000"/>
    </ndxf>
  </rcc>
  <rcc rId="184" sId="1" odxf="1" dxf="1">
    <nc r="D33">
      <f>A33-$A$27</f>
    </nc>
    <odxf>
      <numFmt numFmtId="0" formatCode="General"/>
    </odxf>
    <ndxf>
      <numFmt numFmtId="164" formatCode="0.000"/>
    </ndxf>
  </rcc>
  <rcc rId="185" sId="1" odxf="1" dxf="1">
    <nc r="D34">
      <f>A34-$A$27</f>
    </nc>
    <odxf>
      <numFmt numFmtId="0" formatCode="General"/>
    </odxf>
    <ndxf>
      <numFmt numFmtId="164" formatCode="0.000"/>
    </ndxf>
  </rcc>
  <rcc rId="186" sId="1" odxf="1" dxf="1">
    <nc r="D35">
      <f>A35-$A$27</f>
    </nc>
    <odxf>
      <numFmt numFmtId="0" formatCode="General"/>
    </odxf>
    <ndxf>
      <numFmt numFmtId="164" formatCode="0.000"/>
    </ndxf>
  </rcc>
  <rcc rId="187" sId="1" odxf="1" dxf="1">
    <nc r="D36">
      <f>A36-$A$27</f>
    </nc>
    <odxf>
      <numFmt numFmtId="0" formatCode="General"/>
    </odxf>
    <ndxf>
      <numFmt numFmtId="164" formatCode="0.000"/>
    </ndxf>
  </rcc>
  <rcc rId="188" sId="1" odxf="1" dxf="1">
    <nc r="D37">
      <f>A37-$A$27</f>
    </nc>
    <odxf>
      <numFmt numFmtId="0" formatCode="General"/>
    </odxf>
    <ndxf>
      <numFmt numFmtId="164" formatCode="0.000"/>
    </ndxf>
  </rcc>
  <rcc rId="189" sId="1" odxf="1" dxf="1">
    <nc r="D38">
      <f>A38-$A$27</f>
    </nc>
    <odxf>
      <numFmt numFmtId="0" formatCode="General"/>
    </odxf>
    <ndxf>
      <numFmt numFmtId="164" formatCode="0.000"/>
    </ndxf>
  </rcc>
  <rcc rId="190" sId="1" odxf="1" dxf="1">
    <nc r="D39">
      <f>A39-$A$27</f>
    </nc>
    <odxf>
      <numFmt numFmtId="0" formatCode="General"/>
    </odxf>
    <ndxf>
      <numFmt numFmtId="164" formatCode="0.000"/>
    </ndxf>
  </rcc>
  <rcc rId="191" sId="1" odxf="1" dxf="1">
    <nc r="D40">
      <f>A40-$A$27</f>
    </nc>
    <odxf>
      <numFmt numFmtId="0" formatCode="General"/>
    </odxf>
    <ndxf>
      <numFmt numFmtId="164" formatCode="0.000"/>
    </ndxf>
  </rcc>
  <rcc rId="192" sId="1">
    <nc r="D41">
      <v>0</v>
    </nc>
  </rcc>
  <rcc rId="193" sId="1">
    <nc r="B2" t="inlineStr">
      <is>
        <t>POB</t>
      </is>
    </nc>
  </rcc>
  <rcc rId="194" sId="1">
    <nc r="B3" t="inlineStr">
      <is>
        <t>Linear</t>
      </is>
    </nc>
  </rcc>
  <rcc rId="195" sId="1">
    <nc r="B4" t="inlineStr">
      <is>
        <t>Linear</t>
      </is>
    </nc>
  </rcc>
  <rcc rId="196" sId="1">
    <nc r="B5" t="inlineStr">
      <is>
        <t>Linear</t>
      </is>
    </nc>
  </rcc>
  <rcc rId="197" sId="1">
    <nc r="B6" t="inlineStr">
      <is>
        <t>Linear</t>
      </is>
    </nc>
  </rcc>
  <rcc rId="198" sId="1">
    <nc r="B7" t="inlineStr">
      <is>
        <t>Linear</t>
      </is>
    </nc>
  </rcc>
  <rcc rId="199" sId="1">
    <nc r="B8" t="inlineStr">
      <is>
        <t>Linear</t>
      </is>
    </nc>
  </rcc>
  <rcc rId="200" sId="1">
    <nc r="B9" t="inlineStr">
      <is>
        <t>Linear</t>
      </is>
    </nc>
  </rcc>
  <rcc rId="201" sId="1">
    <nc r="B10" t="inlineStr">
      <is>
        <t>Linear</t>
      </is>
    </nc>
  </rcc>
  <rcc rId="202" sId="1">
    <nc r="B28" t="inlineStr">
      <is>
        <t>Linear</t>
      </is>
    </nc>
  </rcc>
  <rcc rId="203" sId="1">
    <nc r="B29" t="inlineStr">
      <is>
        <t>Linear</t>
      </is>
    </nc>
  </rcc>
  <rcc rId="204" sId="1">
    <nc r="B30" t="inlineStr">
      <is>
        <t>Linear</t>
      </is>
    </nc>
  </rcc>
  <rcc rId="205" sId="1">
    <nc r="B31" t="inlineStr">
      <is>
        <t>Linear</t>
      </is>
    </nc>
  </rcc>
  <rcc rId="206" sId="1">
    <nc r="B32" t="inlineStr">
      <is>
        <t>Linear</t>
      </is>
    </nc>
  </rcc>
  <rcc rId="207" sId="1">
    <nc r="B33" t="inlineStr">
      <is>
        <t>Linear</t>
      </is>
    </nc>
  </rcc>
  <rcc rId="208" sId="1">
    <nc r="B34" t="inlineStr">
      <is>
        <t>Linear</t>
      </is>
    </nc>
  </rcc>
  <rcc rId="209" sId="1">
    <nc r="B35" t="inlineStr">
      <is>
        <t>Linear</t>
      </is>
    </nc>
  </rcc>
  <rcc rId="210" sId="1">
    <nc r="B36" t="inlineStr">
      <is>
        <t>Linear</t>
      </is>
    </nc>
  </rcc>
  <rcc rId="211" sId="1">
    <nc r="B37" t="inlineStr">
      <is>
        <t>Linear</t>
      </is>
    </nc>
  </rcc>
  <rcc rId="212" sId="1">
    <nc r="B38" t="inlineStr">
      <is>
        <t>Linear</t>
      </is>
    </nc>
  </rcc>
  <rcc rId="213" sId="1">
    <nc r="B39" t="inlineStr">
      <is>
        <t>Linear</t>
      </is>
    </nc>
  </rcc>
  <rcc rId="214" sId="1">
    <nc r="B40" t="inlineStr">
      <is>
        <t>Linear</t>
      </is>
    </nc>
  </rcc>
  <rfmt sheetId="1" sqref="D42" start="0" length="0">
    <dxf>
      <numFmt numFmtId="164" formatCode="0.000"/>
    </dxf>
  </rfmt>
  <rcc rId="215" sId="1">
    <nc r="D42">
      <f>A42-$A$41</f>
    </nc>
  </rcc>
  <rcc rId="216" sId="1" odxf="1" dxf="1">
    <nc r="D43">
      <f>A43-$A$41</f>
    </nc>
    <odxf>
      <numFmt numFmtId="0" formatCode="General"/>
    </odxf>
    <ndxf>
      <numFmt numFmtId="164" formatCode="0.000"/>
    </ndxf>
  </rcc>
  <rcc rId="217" sId="1" odxf="1" dxf="1">
    <nc r="D44">
      <f>A44-$A$41</f>
    </nc>
    <odxf>
      <numFmt numFmtId="0" formatCode="General"/>
    </odxf>
    <ndxf>
      <numFmt numFmtId="164" formatCode="0.000"/>
    </ndxf>
  </rcc>
  <rcc rId="218" sId="1" odxf="1" dxf="1">
    <nc r="D45">
      <f>A45-$A$41</f>
    </nc>
    <odxf>
      <numFmt numFmtId="0" formatCode="General"/>
    </odxf>
    <ndxf>
      <numFmt numFmtId="164" formatCode="0.000"/>
    </ndxf>
  </rcc>
  <rcc rId="219" sId="1" odxf="1" dxf="1">
    <nc r="D46">
      <f>A46-$A$41</f>
    </nc>
    <odxf>
      <numFmt numFmtId="0" formatCode="General"/>
    </odxf>
    <ndxf>
      <numFmt numFmtId="164" formatCode="0.000"/>
    </ndxf>
  </rcc>
  <rcc rId="220" sId="1" odxf="1" dxf="1">
    <nc r="D47">
      <f>A47-$A$41</f>
    </nc>
    <odxf>
      <numFmt numFmtId="0" formatCode="General"/>
    </odxf>
    <ndxf>
      <numFmt numFmtId="164" formatCode="0.000"/>
    </ndxf>
  </rcc>
  <rcc rId="221" sId="1" odxf="1" dxf="1">
    <nc r="D48">
      <f>A48-$A$41</f>
    </nc>
    <odxf>
      <numFmt numFmtId="0" formatCode="General"/>
    </odxf>
    <ndxf>
      <numFmt numFmtId="164" formatCode="0.000"/>
    </ndxf>
  </rcc>
  <rcc rId="222" sId="1" odxf="1" dxf="1">
    <nc r="D49">
      <f>A49-$A$41</f>
    </nc>
    <odxf>
      <numFmt numFmtId="0" formatCode="General"/>
    </odxf>
    <ndxf>
      <numFmt numFmtId="164" formatCode="0.000"/>
    </ndxf>
  </rcc>
  <rcc rId="223" sId="1" odxf="1" dxf="1">
    <nc r="D50">
      <f>A50-$A$41</f>
    </nc>
    <odxf>
      <numFmt numFmtId="0" formatCode="General"/>
    </odxf>
    <ndxf>
      <numFmt numFmtId="164" formatCode="0.000"/>
    </ndxf>
  </rcc>
  <rcc rId="224" sId="1" odxf="1" dxf="1">
    <nc r="D51">
      <f>A51-$A$41</f>
    </nc>
    <odxf>
      <numFmt numFmtId="0" formatCode="General"/>
    </odxf>
    <ndxf>
      <numFmt numFmtId="164" formatCode="0.000"/>
    </ndxf>
  </rcc>
  <rcc rId="225" sId="1" odxf="1" dxf="1">
    <nc r="D52">
      <f>A52-$A$41</f>
    </nc>
    <odxf>
      <numFmt numFmtId="0" formatCode="General"/>
    </odxf>
    <ndxf>
      <numFmt numFmtId="164" formatCode="0.000"/>
    </ndxf>
  </rcc>
  <rrc rId="226" sId="1" ref="A51:XFD51" action="insertRow"/>
  <rfmt sheetId="1" sqref="C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227" sId="1">
    <nc r="C51">
      <f>A51-384220.07</f>
    </nc>
  </rcc>
  <rcc rId="228" sId="1">
    <nc r="D51">
      <f>A51-$A$41</f>
    </nc>
  </rcc>
  <rcc rId="229" sId="1">
    <nc r="B51" t="inlineStr">
      <is>
        <t>VHP</t>
      </is>
    </nc>
  </rcc>
  <rcc rId="230" sId="1" numFmtId="4">
    <nc r="A51">
      <v>386443.91869999998</v>
    </nc>
  </rcc>
  <rfmt sheetId="1" sqref="A1:A1048576">
    <dxf>
      <numFmt numFmtId="165" formatCode="0.0000"/>
    </dxf>
  </rfmt>
  <rrc rId="231" sId="1" ref="A61:XFD61" action="insertRow"/>
  <rcc rId="232" sId="1" numFmtId="4">
    <nc r="A61">
      <v>386865</v>
    </nc>
  </rcc>
  <rfmt sheetId="1" sqref="C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233" sId="1">
    <nc r="C61">
      <f>A61-384220.07</f>
    </nc>
  </rcc>
  <rcc rId="234" sId="1">
    <nc r="B61" t="inlineStr">
      <is>
        <t>PVT</t>
      </is>
    </nc>
  </rcc>
  <rcc rId="235" sId="1">
    <nc r="E61">
      <v>782.44389999999999</v>
    </nc>
  </rcc>
  <rfmt sheetId="1" sqref="E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236" sId="1" odxf="1" dxf="1">
    <nc r="D54">
      <f>A54-$A$41</f>
    </nc>
    <odxf>
      <numFmt numFmtId="0" formatCode="General"/>
    </odxf>
    <ndxf>
      <numFmt numFmtId="164" formatCode="0.000"/>
    </ndxf>
  </rcc>
  <rcc rId="237" sId="1" odxf="1" dxf="1">
    <nc r="D55">
      <f>A55-$A$41</f>
    </nc>
    <odxf>
      <numFmt numFmtId="0" formatCode="General"/>
    </odxf>
    <ndxf>
      <numFmt numFmtId="164" formatCode="0.000"/>
    </ndxf>
  </rcc>
  <rcc rId="238" sId="1" odxf="1" dxf="1">
    <nc r="D56">
      <f>A56-$A$41</f>
    </nc>
    <odxf>
      <numFmt numFmtId="0" formatCode="General"/>
    </odxf>
    <ndxf>
      <numFmt numFmtId="164" formatCode="0.000"/>
    </ndxf>
  </rcc>
  <rcc rId="239" sId="1" odxf="1" dxf="1">
    <nc r="D57">
      <f>A57-$A$41</f>
    </nc>
    <odxf>
      <numFmt numFmtId="0" formatCode="General"/>
    </odxf>
    <ndxf>
      <numFmt numFmtId="164" formatCode="0.000"/>
    </ndxf>
  </rcc>
  <rcc rId="240" sId="1" odxf="1" dxf="1">
    <nc r="D58">
      <f>A58-$A$41</f>
    </nc>
    <odxf>
      <numFmt numFmtId="0" formatCode="General"/>
    </odxf>
    <ndxf>
      <numFmt numFmtId="164" formatCode="0.000"/>
    </ndxf>
  </rcc>
  <rcc rId="241" sId="1" odxf="1" dxf="1">
    <nc r="D59">
      <f>A59-$A$41</f>
    </nc>
    <odxf>
      <numFmt numFmtId="0" formatCode="General"/>
    </odxf>
    <ndxf>
      <numFmt numFmtId="164" formatCode="0.000"/>
    </ndxf>
  </rcc>
  <rcc rId="242" sId="1" odxf="1" dxf="1">
    <nc r="D60">
      <f>A60-$A$41</f>
    </nc>
    <odxf>
      <numFmt numFmtId="0" formatCode="General"/>
    </odxf>
    <ndxf>
      <numFmt numFmtId="164" formatCode="0.000"/>
    </ndxf>
  </rcc>
  <rcc rId="243" sId="1" odxf="1" dxf="1">
    <nc r="D61">
      <f>A61-$A$41</f>
    </nc>
    <odxf>
      <numFmt numFmtId="0" formatCode="General"/>
    </odxf>
    <ndxf>
      <numFmt numFmtId="164" formatCode="0.000"/>
    </ndxf>
  </rcc>
  <rcc rId="244" sId="1">
    <nc r="B62" t="inlineStr">
      <is>
        <t>Linear</t>
      </is>
    </nc>
  </rcc>
  <rcc rId="245" sId="1">
    <nc r="B42" t="inlineStr">
      <is>
        <t>Curve</t>
      </is>
    </nc>
  </rcc>
  <rcc rId="246" sId="1">
    <nc r="B43" t="inlineStr">
      <is>
        <t>Curve</t>
      </is>
    </nc>
  </rcc>
  <rcc rId="247" sId="1">
    <nc r="B44" t="inlineStr">
      <is>
        <t>Curve</t>
      </is>
    </nc>
  </rcc>
  <rcc rId="248" sId="1">
    <nc r="B45" t="inlineStr">
      <is>
        <t>Curve</t>
      </is>
    </nc>
  </rcc>
  <rcc rId="249" sId="1">
    <nc r="B46" t="inlineStr">
      <is>
        <t>Curve</t>
      </is>
    </nc>
  </rcc>
  <rcc rId="250" sId="1">
    <nc r="B47" t="inlineStr">
      <is>
        <t>Curve</t>
      </is>
    </nc>
  </rcc>
  <rcc rId="251" sId="1">
    <nc r="B48" t="inlineStr">
      <is>
        <t>Curve</t>
      </is>
    </nc>
  </rcc>
  <rcc rId="252" sId="1">
    <nc r="B49" t="inlineStr">
      <is>
        <t>Curve</t>
      </is>
    </nc>
  </rcc>
  <rcc rId="253" sId="1">
    <nc r="B50" t="inlineStr">
      <is>
        <t>Curve</t>
      </is>
    </nc>
  </rcc>
  <rcc rId="254" sId="1">
    <nc r="B52" t="inlineStr">
      <is>
        <t>Curve</t>
      </is>
    </nc>
  </rcc>
  <rcc rId="255" sId="1">
    <nc r="B53" t="inlineStr">
      <is>
        <t>Curve</t>
      </is>
    </nc>
  </rcc>
  <rcc rId="256" sId="1">
    <nc r="B54" t="inlineStr">
      <is>
        <t>Curve</t>
      </is>
    </nc>
  </rcc>
  <rcc rId="257" sId="1">
    <nc r="B55" t="inlineStr">
      <is>
        <t>Curve</t>
      </is>
    </nc>
  </rcc>
  <rcc rId="258" sId="1">
    <nc r="B56" t="inlineStr">
      <is>
        <t>Curve</t>
      </is>
    </nc>
  </rcc>
  <rcc rId="259" sId="1">
    <nc r="B57" t="inlineStr">
      <is>
        <t>Curve</t>
      </is>
    </nc>
  </rcc>
  <rcc rId="260" sId="1">
    <nc r="B58" t="inlineStr">
      <is>
        <t>Curve</t>
      </is>
    </nc>
  </rcc>
  <rcc rId="261" sId="1">
    <nc r="B59" t="inlineStr">
      <is>
        <t>Curve</t>
      </is>
    </nc>
  </rcc>
  <rcc rId="262" sId="1">
    <nc r="B60" t="inlineStr">
      <is>
        <t>Curve</t>
      </is>
    </nc>
  </rcc>
  <rcv guid="{2A7C1680-22E6-4AE7-94C5-6A943F79F534}" action="delete"/>
  <rcv guid="{2A7C1680-22E6-4AE7-94C5-6A943F79F534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62" start="0" length="0">
    <dxf>
      <numFmt numFmtId="164" formatCode="0.000"/>
    </dxf>
  </rfmt>
  <rcc rId="263" sId="1">
    <nc r="D62">
      <f>A62-$A$61</f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R5">
    <dxf>
      <numFmt numFmtId="166" formatCode="0.00000"/>
    </dxf>
  </rfmt>
  <rfmt sheetId="1" sqref="R5">
    <dxf>
      <numFmt numFmtId="167" formatCode="0.000000"/>
    </dxf>
  </rfmt>
  <rrc rId="264" sId="1" ref="H1:H1048576" action="deleteCol">
    <rfmt sheetId="1" xfDxf="1" sqref="H1:H1048576" start="0" length="0">
      <dxf/>
    </rfmt>
  </rrc>
  <rrc rId="265" sId="1" ref="H1:H1048576" action="deleteCol">
    <rfmt sheetId="1" xfDxf="1" sqref="H1:H1048576" start="0" length="0">
      <dxf/>
    </rfmt>
  </rrc>
  <rrc rId="266" sId="1" ref="H1:H1048576" action="deleteCol">
    <rfmt sheetId="1" xfDxf="1" sqref="H1:H1048576" start="0" length="0">
      <dxf/>
    </rfmt>
  </rrc>
  <rrc rId="267" sId="1" ref="H1:H1048576" action="deleteCol">
    <rfmt sheetId="1" xfDxf="1" sqref="H1:H1048576" start="0" length="0">
      <dxf/>
    </rfmt>
  </rrc>
  <rrc rId="268" sId="1" ref="H1:H1048576" action="deleteCol">
    <rfmt sheetId="1" xfDxf="1" sqref="H1:H1048576" start="0" length="0">
      <dxf/>
    </rfmt>
  </rrc>
  <rrc rId="269" sId="1" ref="I1:I1048576" action="deleteCol">
    <rfmt sheetId="1" xfDxf="1" sqref="I1:I1048576" start="0" length="0">
      <dxf/>
    </rfmt>
  </rrc>
  <rcc rId="270" sId="1">
    <oc r="L4">
      <v>4.0606299999999998E-2</v>
    </oc>
    <nc r="L4">
      <v>4.6063E-2</v>
    </nc>
  </rcc>
  <rcc rId="271" sId="1">
    <nc r="E41">
      <v>779.94069999999999</v>
    </nc>
  </rcc>
  <rfmt sheetId="1" sqref="E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272" sId="1">
    <nc r="E51">
      <v>790.97080000000005</v>
    </nc>
  </rcc>
  <rfmt sheetId="1" sqref="E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273" sId="1">
    <nc r="F51">
      <v>0</v>
    </nc>
  </rcc>
  <rfmt sheetId="1" sqref="F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F51">
    <dxf>
      <numFmt numFmtId="168" formatCode="0.0"/>
    </dxf>
  </rfmt>
  <rfmt sheetId="1" sqref="F51">
    <dxf>
      <numFmt numFmtId="2" formatCode="0.00"/>
    </dxf>
  </rfmt>
  <rfmt sheetId="1" sqref="F51">
    <dxf>
      <numFmt numFmtId="164" formatCode="0.000"/>
    </dxf>
  </rfmt>
  <rfmt sheetId="1" sqref="F51">
    <dxf>
      <numFmt numFmtId="165" formatCode="0.0000"/>
    </dxf>
  </rfmt>
  <rcc rId="274" sId="1">
    <nc r="F41">
      <v>4.6100000000000002E-2</v>
    </nc>
  </rcc>
  <rcc rId="275" sId="1">
    <nc r="F61">
      <v>-4.0500000000000001E-2</v>
    </nc>
  </rcc>
  <rcv guid="{2A7C1680-22E6-4AE7-94C5-6A943F79F534}" action="delete"/>
  <rcv guid="{2A7C1680-22E6-4AE7-94C5-6A943F79F534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AD3D8550-3F3B-4925-937C-C05DF9C6B9F3}" name="Scott Lecher" id="-522201921" dateTime="2023-06-25T21:02:0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2"/>
  <sheetViews>
    <sheetView showGridLines="0" tabSelected="1" topLeftCell="A34" workbookViewId="0">
      <selection activeCell="F61" sqref="F61"/>
    </sheetView>
  </sheetViews>
  <sheetFormatPr defaultRowHeight="15" x14ac:dyDescent="0.25"/>
  <cols>
    <col min="1" max="1" width="13" style="3" customWidth="1"/>
    <col min="2" max="2" width="11.7109375" style="2" customWidth="1"/>
    <col min="3" max="3" width="19" style="1" bestFit="1" customWidth="1"/>
    <col min="4" max="4" width="19" style="1" customWidth="1"/>
    <col min="5" max="5" width="9.28515625" style="1" bestFit="1" customWidth="1"/>
    <col min="6" max="6" width="9.42578125" style="1" customWidth="1"/>
    <col min="7" max="10" width="9.140625" style="1"/>
    <col min="11" max="11" width="10.7109375" style="1" customWidth="1"/>
    <col min="12" max="12" width="11.5703125" style="1" customWidth="1"/>
    <col min="13" max="16384" width="9.140625" style="1"/>
  </cols>
  <sheetData>
    <row r="1" spans="1:13" x14ac:dyDescent="0.25">
      <c r="A1" s="3" t="s">
        <v>0</v>
      </c>
      <c r="C1" s="1" t="s">
        <v>3</v>
      </c>
      <c r="D1" s="1" t="s">
        <v>10</v>
      </c>
      <c r="E1" s="1" t="s">
        <v>1</v>
      </c>
      <c r="F1" s="1" t="s">
        <v>2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A2" s="3">
        <v>384220.07</v>
      </c>
      <c r="B2" s="2" t="s">
        <v>15</v>
      </c>
      <c r="C2" s="1">
        <f>A2-384220.07</f>
        <v>0</v>
      </c>
      <c r="D2" s="1">
        <v>0</v>
      </c>
      <c r="E2" s="1">
        <v>753.74659999999994</v>
      </c>
      <c r="F2" s="1">
        <v>-2.5708000000000002E-2</v>
      </c>
    </row>
    <row r="3" spans="1:13" x14ac:dyDescent="0.25">
      <c r="A3" s="3">
        <v>384250</v>
      </c>
      <c r="B3" s="2" t="s">
        <v>11</v>
      </c>
      <c r="C3" s="1">
        <f>A3-384220.07</f>
        <v>29.929999999993015</v>
      </c>
      <c r="D3" s="1">
        <f>C3</f>
        <v>29.929999999993015</v>
      </c>
      <c r="E3" s="1">
        <v>752.97720000000004</v>
      </c>
      <c r="F3" s="1">
        <v>-2.5700000000000001E-2</v>
      </c>
      <c r="I3" s="1">
        <v>384220.07</v>
      </c>
      <c r="J3" s="1">
        <v>753.74659999999994</v>
      </c>
      <c r="K3" s="1">
        <v>-2.5708000000000002E-2</v>
      </c>
    </row>
    <row r="4" spans="1:13" x14ac:dyDescent="0.25">
      <c r="A4" s="3">
        <v>384300</v>
      </c>
      <c r="B4" s="2" t="s">
        <v>11</v>
      </c>
      <c r="C4" s="1">
        <f t="shared" ref="C4:C73" si="0">A4-384220.07</f>
        <v>79.929999999993015</v>
      </c>
      <c r="D4" s="1">
        <f t="shared" ref="D4:D10" si="1">C4</f>
        <v>79.929999999993015</v>
      </c>
      <c r="E4" s="1">
        <v>751.69169999999997</v>
      </c>
      <c r="F4" s="1">
        <v>-2.5700000000000001E-2</v>
      </c>
      <c r="I4" s="1">
        <v>384625</v>
      </c>
      <c r="J4" s="1">
        <v>743.3365</v>
      </c>
      <c r="K4" s="1">
        <v>-2.5708000000000002E-2</v>
      </c>
      <c r="L4" s="1">
        <v>4.6063E-2</v>
      </c>
      <c r="M4" s="1">
        <v>400</v>
      </c>
    </row>
    <row r="5" spans="1:13" x14ac:dyDescent="0.25">
      <c r="A5" s="3">
        <v>384350</v>
      </c>
      <c r="B5" s="2" t="s">
        <v>11</v>
      </c>
      <c r="C5" s="1">
        <f t="shared" si="0"/>
        <v>129.92999999999302</v>
      </c>
      <c r="D5" s="1">
        <f t="shared" si="1"/>
        <v>129.92999999999302</v>
      </c>
      <c r="E5" s="1">
        <v>750.40629999999999</v>
      </c>
      <c r="F5" s="1">
        <v>-2.5700000000000001E-2</v>
      </c>
      <c r="I5" s="1">
        <v>385965</v>
      </c>
      <c r="J5" s="1">
        <v>779.94069999999999</v>
      </c>
      <c r="K5" s="1">
        <v>4.0606299999999998E-2</v>
      </c>
      <c r="L5" s="4">
        <v>-4.0500000000000001E-2</v>
      </c>
      <c r="M5" s="1">
        <v>900</v>
      </c>
    </row>
    <row r="6" spans="1:13" x14ac:dyDescent="0.25">
      <c r="A6" s="3">
        <v>384400</v>
      </c>
      <c r="B6" s="2" t="s">
        <v>11</v>
      </c>
      <c r="C6" s="1">
        <f t="shared" si="0"/>
        <v>179.92999999999302</v>
      </c>
      <c r="D6" s="1">
        <f t="shared" si="1"/>
        <v>179.92999999999302</v>
      </c>
      <c r="E6" s="1">
        <v>749.12090000000001</v>
      </c>
      <c r="F6" s="1">
        <v>-2.5700000000000001E-2</v>
      </c>
    </row>
    <row r="7" spans="1:13" x14ac:dyDescent="0.25">
      <c r="A7" s="3">
        <v>384450</v>
      </c>
      <c r="B7" s="2" t="s">
        <v>11</v>
      </c>
      <c r="C7" s="1">
        <f t="shared" si="0"/>
        <v>229.92999999999302</v>
      </c>
      <c r="D7" s="1">
        <f t="shared" si="1"/>
        <v>229.92999999999302</v>
      </c>
      <c r="E7" s="1">
        <v>747.83540000000005</v>
      </c>
      <c r="F7" s="1">
        <v>-2.5700000000000001E-2</v>
      </c>
    </row>
    <row r="8" spans="1:13" x14ac:dyDescent="0.25">
      <c r="A8" s="3">
        <v>384500</v>
      </c>
      <c r="B8" s="2" t="s">
        <v>11</v>
      </c>
      <c r="C8" s="1">
        <f t="shared" si="0"/>
        <v>279.92999999999302</v>
      </c>
      <c r="D8" s="1">
        <f t="shared" si="1"/>
        <v>279.92999999999302</v>
      </c>
      <c r="E8" s="1">
        <v>746.55</v>
      </c>
      <c r="F8" s="1">
        <v>-2.5700000000000001E-2</v>
      </c>
    </row>
    <row r="9" spans="1:13" x14ac:dyDescent="0.25">
      <c r="A9" s="3">
        <v>384550</v>
      </c>
      <c r="B9" s="2" t="s">
        <v>11</v>
      </c>
      <c r="C9" s="1">
        <f t="shared" si="0"/>
        <v>329.92999999999302</v>
      </c>
      <c r="D9" s="1">
        <f t="shared" si="1"/>
        <v>329.92999999999302</v>
      </c>
      <c r="E9" s="1">
        <v>745.26459999999997</v>
      </c>
      <c r="F9" s="1">
        <v>-2.5700000000000001E-2</v>
      </c>
    </row>
    <row r="10" spans="1:13" x14ac:dyDescent="0.25">
      <c r="A10" s="3">
        <v>384600</v>
      </c>
      <c r="B10" s="2" t="s">
        <v>11</v>
      </c>
      <c r="C10" s="1">
        <f t="shared" si="0"/>
        <v>379.92999999999302</v>
      </c>
      <c r="D10" s="1">
        <f t="shared" si="1"/>
        <v>379.92999999999302</v>
      </c>
      <c r="E10" s="1">
        <v>743.97919999999999</v>
      </c>
      <c r="F10" s="1">
        <v>-2.5700000000000001E-2</v>
      </c>
    </row>
    <row r="11" spans="1:13" x14ac:dyDescent="0.25">
      <c r="A11" s="3">
        <v>384625</v>
      </c>
      <c r="B11" s="2" t="s">
        <v>4</v>
      </c>
      <c r="C11" s="1">
        <f t="shared" si="0"/>
        <v>404.92999999999302</v>
      </c>
      <c r="D11" s="1">
        <v>0</v>
      </c>
      <c r="E11" s="1">
        <v>743.3365</v>
      </c>
    </row>
    <row r="12" spans="1:13" x14ac:dyDescent="0.25">
      <c r="A12" s="3">
        <v>384650</v>
      </c>
      <c r="B12" s="2" t="s">
        <v>12</v>
      </c>
      <c r="C12" s="1">
        <f t="shared" si="0"/>
        <v>429.92999999999302</v>
      </c>
      <c r="D12" s="2">
        <f>A12-$A$11</f>
        <v>25</v>
      </c>
      <c r="E12" s="1">
        <v>742.72580000000005</v>
      </c>
      <c r="F12" s="1">
        <v>-2.3099999999999999E-2</v>
      </c>
    </row>
    <row r="13" spans="1:13" x14ac:dyDescent="0.25">
      <c r="A13" s="3">
        <v>384700</v>
      </c>
      <c r="B13" s="2" t="s">
        <v>12</v>
      </c>
      <c r="C13" s="1">
        <f t="shared" si="0"/>
        <v>479.92999999999302</v>
      </c>
      <c r="D13" s="2">
        <f t="shared" ref="D13:D27" si="2">A13-$A$11</f>
        <v>75</v>
      </c>
      <c r="E13" s="1">
        <v>741.69669999999996</v>
      </c>
      <c r="F13" s="1">
        <v>-1.7999999999999999E-2</v>
      </c>
    </row>
    <row r="14" spans="1:13" x14ac:dyDescent="0.25">
      <c r="A14" s="3">
        <v>384750</v>
      </c>
      <c r="B14" s="2" t="s">
        <v>12</v>
      </c>
      <c r="C14" s="1">
        <f t="shared" si="0"/>
        <v>529.92999999999302</v>
      </c>
      <c r="D14" s="2">
        <f t="shared" si="2"/>
        <v>125</v>
      </c>
      <c r="E14" s="1">
        <v>740.9239</v>
      </c>
      <c r="F14" s="1">
        <v>-1.29E-2</v>
      </c>
    </row>
    <row r="15" spans="1:13" x14ac:dyDescent="0.25">
      <c r="A15" s="3">
        <v>384800</v>
      </c>
      <c r="B15" s="2" t="s">
        <v>12</v>
      </c>
      <c r="C15" s="1">
        <f t="shared" si="0"/>
        <v>579.92999999999302</v>
      </c>
      <c r="D15" s="2">
        <f t="shared" si="2"/>
        <v>175</v>
      </c>
      <c r="E15" s="1">
        <v>740.40750000000003</v>
      </c>
      <c r="F15" s="1">
        <v>-7.7999999999999996E-3</v>
      </c>
    </row>
    <row r="16" spans="1:13" x14ac:dyDescent="0.25">
      <c r="A16" s="3">
        <v>384850</v>
      </c>
      <c r="B16" s="2" t="s">
        <v>12</v>
      </c>
      <c r="C16" s="1">
        <f t="shared" si="0"/>
        <v>629.92999999999302</v>
      </c>
      <c r="D16" s="2">
        <f t="shared" si="2"/>
        <v>225</v>
      </c>
      <c r="E16" s="1">
        <v>740.14739999999995</v>
      </c>
      <c r="F16" s="1">
        <v>-2.5999999999999999E-3</v>
      </c>
    </row>
    <row r="17" spans="1:6" x14ac:dyDescent="0.25">
      <c r="A17" s="3">
        <v>384875.7402</v>
      </c>
      <c r="B17" s="2" t="s">
        <v>14</v>
      </c>
      <c r="C17" s="1">
        <f t="shared" si="0"/>
        <v>655.6701999999932</v>
      </c>
      <c r="D17" s="2">
        <f t="shared" si="2"/>
        <v>250.74020000000019</v>
      </c>
      <c r="E17" s="1">
        <v>740.11339999999996</v>
      </c>
    </row>
    <row r="18" spans="1:6" x14ac:dyDescent="0.25">
      <c r="A18" s="3">
        <v>384900</v>
      </c>
      <c r="B18" s="2" t="s">
        <v>12</v>
      </c>
      <c r="C18" s="1">
        <f t="shared" si="0"/>
        <v>679.92999999999302</v>
      </c>
      <c r="D18" s="2">
        <f t="shared" si="2"/>
        <v>275</v>
      </c>
      <c r="E18" s="1">
        <v>740.14359999999999</v>
      </c>
      <c r="F18" s="1">
        <v>2.5000000000000001E-3</v>
      </c>
    </row>
    <row r="19" spans="1:6" x14ac:dyDescent="0.25">
      <c r="A19" s="3">
        <v>384950</v>
      </c>
      <c r="B19" s="2" t="s">
        <v>12</v>
      </c>
      <c r="C19" s="1">
        <f t="shared" si="0"/>
        <v>729.92999999999302</v>
      </c>
      <c r="D19" s="2">
        <f t="shared" si="2"/>
        <v>325</v>
      </c>
      <c r="E19" s="1">
        <v>740.39620000000002</v>
      </c>
      <c r="F19" s="1">
        <v>7.6E-3</v>
      </c>
    </row>
    <row r="20" spans="1:6" x14ac:dyDescent="0.25">
      <c r="A20" s="3">
        <v>385000</v>
      </c>
      <c r="B20" s="2" t="s">
        <v>12</v>
      </c>
      <c r="C20" s="1">
        <f t="shared" si="0"/>
        <v>779.92999999999302</v>
      </c>
      <c r="D20" s="2">
        <f t="shared" si="2"/>
        <v>375</v>
      </c>
      <c r="E20" s="1">
        <v>740.90499999999997</v>
      </c>
      <c r="F20" s="1">
        <v>1.2699999999999999E-2</v>
      </c>
    </row>
    <row r="21" spans="1:6" x14ac:dyDescent="0.25">
      <c r="A21" s="3">
        <v>385050</v>
      </c>
      <c r="B21" s="2" t="s">
        <v>12</v>
      </c>
      <c r="C21" s="1">
        <f t="shared" si="0"/>
        <v>829.92999999999302</v>
      </c>
      <c r="D21" s="2">
        <f t="shared" si="2"/>
        <v>425</v>
      </c>
      <c r="E21" s="1">
        <v>741.67020000000002</v>
      </c>
      <c r="F21" s="1">
        <v>1.7899999999999999E-2</v>
      </c>
    </row>
    <row r="22" spans="1:6" x14ac:dyDescent="0.25">
      <c r="A22" s="3">
        <v>385100</v>
      </c>
      <c r="B22" s="2" t="s">
        <v>12</v>
      </c>
      <c r="C22" s="1">
        <f t="shared" si="0"/>
        <v>879.92999999999302</v>
      </c>
      <c r="D22" s="2">
        <f t="shared" si="2"/>
        <v>475</v>
      </c>
      <c r="E22" s="1">
        <v>742.69169999999997</v>
      </c>
      <c r="F22" s="1">
        <v>2.3E-2</v>
      </c>
    </row>
    <row r="23" spans="1:6" x14ac:dyDescent="0.25">
      <c r="A23" s="3">
        <v>385150</v>
      </c>
      <c r="B23" s="2" t="s">
        <v>12</v>
      </c>
      <c r="C23" s="1">
        <f t="shared" si="0"/>
        <v>929.92999999999302</v>
      </c>
      <c r="D23" s="2">
        <f t="shared" si="2"/>
        <v>525</v>
      </c>
      <c r="E23" s="1">
        <v>743.96960000000001</v>
      </c>
      <c r="F23" s="1">
        <v>2.81E-2</v>
      </c>
    </row>
    <row r="24" spans="1:6" x14ac:dyDescent="0.25">
      <c r="A24" s="3">
        <v>385200</v>
      </c>
      <c r="B24" s="2" t="s">
        <v>12</v>
      </c>
      <c r="C24" s="1">
        <f t="shared" si="0"/>
        <v>979.92999999999302</v>
      </c>
      <c r="D24" s="2">
        <f t="shared" si="2"/>
        <v>575</v>
      </c>
      <c r="E24" s="1">
        <v>745.50379999999996</v>
      </c>
      <c r="F24" s="1">
        <v>3.32E-2</v>
      </c>
    </row>
    <row r="25" spans="1:6" x14ac:dyDescent="0.25">
      <c r="A25" s="3">
        <v>385250</v>
      </c>
      <c r="B25" s="2" t="s">
        <v>12</v>
      </c>
      <c r="C25" s="1">
        <f t="shared" si="0"/>
        <v>1029.929999999993</v>
      </c>
      <c r="D25" s="2">
        <f t="shared" si="2"/>
        <v>625</v>
      </c>
      <c r="E25" s="1">
        <v>747.29430000000002</v>
      </c>
      <c r="F25" s="1">
        <v>3.8399999999999997E-2</v>
      </c>
    </row>
    <row r="26" spans="1:6" x14ac:dyDescent="0.25">
      <c r="A26" s="3">
        <v>385300</v>
      </c>
      <c r="B26" s="2" t="s">
        <v>12</v>
      </c>
      <c r="C26" s="1">
        <f t="shared" si="0"/>
        <v>1079.929999999993</v>
      </c>
      <c r="D26" s="2">
        <f t="shared" si="2"/>
        <v>675</v>
      </c>
      <c r="E26" s="1">
        <v>749.34109999999998</v>
      </c>
      <c r="F26" s="1">
        <v>4.3499999999999997E-2</v>
      </c>
    </row>
    <row r="27" spans="1:6" x14ac:dyDescent="0.25">
      <c r="A27" s="3">
        <v>385325</v>
      </c>
      <c r="B27" s="2" t="s">
        <v>13</v>
      </c>
      <c r="C27" s="1">
        <f t="shared" si="0"/>
        <v>1104.929999999993</v>
      </c>
      <c r="D27" s="2">
        <f t="shared" si="2"/>
        <v>700</v>
      </c>
      <c r="E27" s="1">
        <v>750.46050000000002</v>
      </c>
    </row>
    <row r="28" spans="1:6" x14ac:dyDescent="0.25">
      <c r="A28" s="3">
        <v>385350</v>
      </c>
      <c r="B28" s="2" t="s">
        <v>11</v>
      </c>
      <c r="C28" s="1">
        <f t="shared" si="0"/>
        <v>1129.929999999993</v>
      </c>
      <c r="D28" s="2">
        <f>A28-$A$27</f>
        <v>25</v>
      </c>
      <c r="E28" s="1">
        <v>751.61220000000003</v>
      </c>
      <c r="F28" s="1">
        <v>4.6100000000000002E-2</v>
      </c>
    </row>
    <row r="29" spans="1:6" x14ac:dyDescent="0.25">
      <c r="A29" s="3">
        <v>385400</v>
      </c>
      <c r="B29" s="2" t="s">
        <v>11</v>
      </c>
      <c r="C29" s="1">
        <f t="shared" si="0"/>
        <v>1179.929999999993</v>
      </c>
      <c r="D29" s="2">
        <f t="shared" ref="D29:D40" si="3">A29-$A$27</f>
        <v>75</v>
      </c>
      <c r="E29" s="1">
        <v>753.9153</v>
      </c>
      <c r="F29" s="1">
        <v>4.6100000000000002E-2</v>
      </c>
    </row>
    <row r="30" spans="1:6" x14ac:dyDescent="0.25">
      <c r="A30" s="3">
        <v>385450</v>
      </c>
      <c r="B30" s="2" t="s">
        <v>11</v>
      </c>
      <c r="C30" s="1">
        <f t="shared" si="0"/>
        <v>1229.929999999993</v>
      </c>
      <c r="D30" s="2">
        <f t="shared" si="3"/>
        <v>125</v>
      </c>
      <c r="E30" s="1">
        <v>756.21839999999997</v>
      </c>
      <c r="F30" s="1">
        <v>4.6100000000000002E-2</v>
      </c>
    </row>
    <row r="31" spans="1:6" x14ac:dyDescent="0.25">
      <c r="A31" s="3">
        <v>385500</v>
      </c>
      <c r="B31" s="2" t="s">
        <v>11</v>
      </c>
      <c r="C31" s="1">
        <f t="shared" si="0"/>
        <v>1279.929999999993</v>
      </c>
      <c r="D31" s="2">
        <f t="shared" si="3"/>
        <v>175</v>
      </c>
      <c r="E31" s="1">
        <v>758.52160000000003</v>
      </c>
      <c r="F31" s="1">
        <v>4.6100000000000002E-2</v>
      </c>
    </row>
    <row r="32" spans="1:6" x14ac:dyDescent="0.25">
      <c r="A32" s="3">
        <v>385550</v>
      </c>
      <c r="B32" s="2" t="s">
        <v>11</v>
      </c>
      <c r="C32" s="1">
        <f t="shared" si="0"/>
        <v>1329.929999999993</v>
      </c>
      <c r="D32" s="2">
        <f t="shared" si="3"/>
        <v>225</v>
      </c>
      <c r="E32" s="1">
        <v>760.82470000000001</v>
      </c>
      <c r="F32" s="1">
        <v>4.6100000000000002E-2</v>
      </c>
    </row>
    <row r="33" spans="1:6" x14ac:dyDescent="0.25">
      <c r="A33" s="3">
        <v>385600</v>
      </c>
      <c r="B33" s="2" t="s">
        <v>11</v>
      </c>
      <c r="C33" s="1">
        <f t="shared" si="0"/>
        <v>1379.929999999993</v>
      </c>
      <c r="D33" s="2">
        <f t="shared" si="3"/>
        <v>275</v>
      </c>
      <c r="E33" s="1">
        <v>763.12779999999998</v>
      </c>
      <c r="F33" s="1">
        <v>4.6100000000000002E-2</v>
      </c>
    </row>
    <row r="34" spans="1:6" x14ac:dyDescent="0.25">
      <c r="A34" s="3">
        <v>385650</v>
      </c>
      <c r="B34" s="2" t="s">
        <v>11</v>
      </c>
      <c r="C34" s="1">
        <f t="shared" si="0"/>
        <v>1429.929999999993</v>
      </c>
      <c r="D34" s="2">
        <f t="shared" si="3"/>
        <v>325</v>
      </c>
      <c r="E34" s="1">
        <v>765.43089999999995</v>
      </c>
      <c r="F34" s="1">
        <v>4.6100000000000002E-2</v>
      </c>
    </row>
    <row r="35" spans="1:6" x14ac:dyDescent="0.25">
      <c r="A35" s="3">
        <v>385700</v>
      </c>
      <c r="B35" s="2" t="s">
        <v>11</v>
      </c>
      <c r="C35" s="1">
        <f t="shared" si="0"/>
        <v>1479.929999999993</v>
      </c>
      <c r="D35" s="2">
        <f t="shared" si="3"/>
        <v>375</v>
      </c>
      <c r="E35" s="1">
        <v>767.73410000000001</v>
      </c>
      <c r="F35" s="1">
        <v>4.6100000000000002E-2</v>
      </c>
    </row>
    <row r="36" spans="1:6" x14ac:dyDescent="0.25">
      <c r="A36" s="3">
        <v>385750</v>
      </c>
      <c r="B36" s="2" t="s">
        <v>11</v>
      </c>
      <c r="C36" s="1">
        <f t="shared" si="0"/>
        <v>1529.929999999993</v>
      </c>
      <c r="D36" s="2">
        <f t="shared" si="3"/>
        <v>425</v>
      </c>
      <c r="E36" s="1">
        <v>770.03719999999998</v>
      </c>
      <c r="F36" s="1">
        <v>4.6100000000000002E-2</v>
      </c>
    </row>
    <row r="37" spans="1:6" x14ac:dyDescent="0.25">
      <c r="A37" s="3">
        <v>385800</v>
      </c>
      <c r="B37" s="2" t="s">
        <v>11</v>
      </c>
      <c r="C37" s="1">
        <f t="shared" si="0"/>
        <v>1579.929999999993</v>
      </c>
      <c r="D37" s="2">
        <f t="shared" si="3"/>
        <v>475</v>
      </c>
      <c r="E37" s="1">
        <v>772.34029999999996</v>
      </c>
      <c r="F37" s="1">
        <v>4.6100000000000002E-2</v>
      </c>
    </row>
    <row r="38" spans="1:6" x14ac:dyDescent="0.25">
      <c r="A38" s="3">
        <v>385850</v>
      </c>
      <c r="B38" s="2" t="s">
        <v>11</v>
      </c>
      <c r="C38" s="1">
        <f t="shared" si="0"/>
        <v>1629.929999999993</v>
      </c>
      <c r="D38" s="2">
        <f t="shared" si="3"/>
        <v>525</v>
      </c>
      <c r="E38" s="1">
        <v>774.64340000000004</v>
      </c>
      <c r="F38" s="1">
        <v>4.6100000000000002E-2</v>
      </c>
    </row>
    <row r="39" spans="1:6" x14ac:dyDescent="0.25">
      <c r="A39" s="3">
        <v>385900</v>
      </c>
      <c r="B39" s="2" t="s">
        <v>11</v>
      </c>
      <c r="C39" s="1">
        <f t="shared" si="0"/>
        <v>1679.929999999993</v>
      </c>
      <c r="D39" s="2">
        <f t="shared" si="3"/>
        <v>575</v>
      </c>
      <c r="E39" s="1">
        <v>776.94659999999999</v>
      </c>
      <c r="F39" s="1">
        <v>4.6100000000000002E-2</v>
      </c>
    </row>
    <row r="40" spans="1:6" x14ac:dyDescent="0.25">
      <c r="A40" s="3">
        <v>385950</v>
      </c>
      <c r="B40" s="2" t="s">
        <v>11</v>
      </c>
      <c r="C40" s="1">
        <f t="shared" si="0"/>
        <v>1729.929999999993</v>
      </c>
      <c r="D40" s="2">
        <f t="shared" si="3"/>
        <v>625</v>
      </c>
      <c r="E40" s="1">
        <v>779.24969999999996</v>
      </c>
      <c r="F40" s="1">
        <v>4.6100000000000002E-2</v>
      </c>
    </row>
    <row r="41" spans="1:6" x14ac:dyDescent="0.25">
      <c r="A41" s="3">
        <v>385965</v>
      </c>
      <c r="B41" s="2" t="s">
        <v>4</v>
      </c>
      <c r="C41" s="1">
        <f t="shared" si="0"/>
        <v>1744.929999999993</v>
      </c>
      <c r="D41" s="1">
        <v>0</v>
      </c>
      <c r="E41" s="1">
        <v>779.94069999999999</v>
      </c>
      <c r="F41" s="1">
        <v>4.6100000000000002E-2</v>
      </c>
    </row>
    <row r="42" spans="1:6" x14ac:dyDescent="0.25">
      <c r="A42" s="3">
        <v>386000</v>
      </c>
      <c r="B42" s="2" t="s">
        <v>12</v>
      </c>
      <c r="C42" s="1">
        <f t="shared" si="0"/>
        <v>1779.929999999993</v>
      </c>
      <c r="D42" s="2">
        <f>A42-$A$41</f>
        <v>35</v>
      </c>
      <c r="E42" s="1">
        <v>781.49390000000005</v>
      </c>
      <c r="F42" s="1">
        <v>4.2700000000000002E-2</v>
      </c>
    </row>
    <row r="43" spans="1:6" x14ac:dyDescent="0.25">
      <c r="A43" s="3">
        <v>386050</v>
      </c>
      <c r="B43" s="2" t="s">
        <v>12</v>
      </c>
      <c r="C43" s="1">
        <f t="shared" si="0"/>
        <v>1829.929999999993</v>
      </c>
      <c r="D43" s="2">
        <f t="shared" ref="D43:D62" si="4">A43-$A$41</f>
        <v>85</v>
      </c>
      <c r="E43" s="1">
        <v>783.50850000000003</v>
      </c>
      <c r="F43" s="1">
        <v>3.7900000000000003E-2</v>
      </c>
    </row>
    <row r="44" spans="1:6" x14ac:dyDescent="0.25">
      <c r="A44" s="3">
        <v>386100</v>
      </c>
      <c r="B44" s="2" t="s">
        <v>12</v>
      </c>
      <c r="C44" s="1">
        <f t="shared" si="0"/>
        <v>1879.929999999993</v>
      </c>
      <c r="D44" s="2">
        <f t="shared" si="4"/>
        <v>135</v>
      </c>
      <c r="E44" s="1">
        <v>785.28269999999998</v>
      </c>
      <c r="F44" s="1">
        <v>3.3099999999999997E-2</v>
      </c>
    </row>
    <row r="45" spans="1:6" x14ac:dyDescent="0.25">
      <c r="A45" s="3">
        <v>386150</v>
      </c>
      <c r="B45" s="2" t="s">
        <v>12</v>
      </c>
      <c r="C45" s="1">
        <f t="shared" si="0"/>
        <v>1929.929999999993</v>
      </c>
      <c r="D45" s="2">
        <f t="shared" si="4"/>
        <v>185</v>
      </c>
      <c r="E45" s="1">
        <v>786.81640000000004</v>
      </c>
      <c r="F45" s="1">
        <v>2.8299999999999999E-2</v>
      </c>
    </row>
    <row r="46" spans="1:6" x14ac:dyDescent="0.25">
      <c r="A46" s="3">
        <v>386200</v>
      </c>
      <c r="B46" s="2" t="s">
        <v>12</v>
      </c>
      <c r="C46" s="1">
        <f t="shared" si="0"/>
        <v>1979.929999999993</v>
      </c>
      <c r="D46" s="2">
        <f t="shared" si="4"/>
        <v>235</v>
      </c>
      <c r="E46" s="1">
        <v>788.1096</v>
      </c>
      <c r="F46" s="1">
        <v>2.35E-2</v>
      </c>
    </row>
    <row r="47" spans="1:6" x14ac:dyDescent="0.25">
      <c r="A47" s="3">
        <v>386250</v>
      </c>
      <c r="B47" s="2" t="s">
        <v>12</v>
      </c>
      <c r="C47" s="1">
        <f t="shared" si="0"/>
        <v>2029.929999999993</v>
      </c>
      <c r="D47" s="2">
        <f t="shared" si="4"/>
        <v>285</v>
      </c>
      <c r="E47" s="1">
        <v>789.16240000000005</v>
      </c>
      <c r="F47" s="1">
        <v>1.8700000000000001E-2</v>
      </c>
    </row>
    <row r="48" spans="1:6" x14ac:dyDescent="0.25">
      <c r="A48" s="3">
        <v>386300</v>
      </c>
      <c r="B48" s="2" t="s">
        <v>12</v>
      </c>
      <c r="C48" s="1">
        <f t="shared" si="0"/>
        <v>2079.929999999993</v>
      </c>
      <c r="D48" s="2">
        <f t="shared" si="4"/>
        <v>335</v>
      </c>
      <c r="E48" s="1">
        <v>789.97479999999996</v>
      </c>
      <c r="F48" s="1">
        <v>1.38E-2</v>
      </c>
    </row>
    <row r="49" spans="1:6" x14ac:dyDescent="0.25">
      <c r="A49" s="3">
        <v>386350</v>
      </c>
      <c r="B49" s="2" t="s">
        <v>12</v>
      </c>
      <c r="C49" s="1">
        <f t="shared" si="0"/>
        <v>2129.929999999993</v>
      </c>
      <c r="D49" s="2">
        <f t="shared" si="4"/>
        <v>385</v>
      </c>
      <c r="E49" s="1">
        <v>790.54669999999999</v>
      </c>
      <c r="F49" s="1">
        <v>8.9999999999999993E-3</v>
      </c>
    </row>
    <row r="50" spans="1:6" x14ac:dyDescent="0.25">
      <c r="A50" s="3">
        <v>386400</v>
      </c>
      <c r="B50" s="2" t="s">
        <v>12</v>
      </c>
      <c r="C50" s="1">
        <f t="shared" si="0"/>
        <v>2179.929999999993</v>
      </c>
      <c r="D50" s="2">
        <f t="shared" si="4"/>
        <v>435</v>
      </c>
      <c r="E50" s="1">
        <v>790.87810000000002</v>
      </c>
      <c r="F50" s="1">
        <v>4.1999999999999997E-3</v>
      </c>
    </row>
    <row r="51" spans="1:6" x14ac:dyDescent="0.25">
      <c r="A51" s="3">
        <v>386443.91869999998</v>
      </c>
      <c r="B51" s="2" t="s">
        <v>16</v>
      </c>
      <c r="C51" s="1">
        <f t="shared" si="0"/>
        <v>2223.8486999999732</v>
      </c>
      <c r="D51" s="2">
        <f t="shared" si="4"/>
        <v>478.91869999998016</v>
      </c>
      <c r="E51" s="1">
        <v>790.97080000000005</v>
      </c>
      <c r="F51" s="3">
        <v>0</v>
      </c>
    </row>
    <row r="52" spans="1:6" x14ac:dyDescent="0.25">
      <c r="A52" s="3">
        <v>386450</v>
      </c>
      <c r="B52" s="2" t="s">
        <v>12</v>
      </c>
      <c r="C52" s="1">
        <f t="shared" si="0"/>
        <v>2229.929999999993</v>
      </c>
      <c r="D52" s="2">
        <f t="shared" si="4"/>
        <v>485</v>
      </c>
      <c r="E52" s="1">
        <v>790.96910000000003</v>
      </c>
      <c r="F52" s="1">
        <v>-5.9999999999999995E-4</v>
      </c>
    </row>
    <row r="53" spans="1:6" x14ac:dyDescent="0.25">
      <c r="A53" s="3">
        <v>386500</v>
      </c>
      <c r="B53" s="2" t="s">
        <v>12</v>
      </c>
      <c r="C53" s="1">
        <f t="shared" si="0"/>
        <v>2279.929999999993</v>
      </c>
      <c r="D53" s="2">
        <f t="shared" si="4"/>
        <v>535</v>
      </c>
      <c r="E53" s="1">
        <v>790.81960000000004</v>
      </c>
      <c r="F53" s="1">
        <v>-5.4000000000000003E-3</v>
      </c>
    </row>
    <row r="54" spans="1:6" x14ac:dyDescent="0.25">
      <c r="A54" s="3">
        <v>386550</v>
      </c>
      <c r="B54" s="2" t="s">
        <v>12</v>
      </c>
      <c r="C54" s="1">
        <f t="shared" si="0"/>
        <v>2329.929999999993</v>
      </c>
      <c r="D54" s="2">
        <f t="shared" si="4"/>
        <v>585</v>
      </c>
      <c r="E54" s="1">
        <v>790.42970000000003</v>
      </c>
      <c r="F54" s="1">
        <v>-1.0200000000000001E-2</v>
      </c>
    </row>
    <row r="55" spans="1:6" x14ac:dyDescent="0.25">
      <c r="A55" s="3">
        <v>386600</v>
      </c>
      <c r="B55" s="2" t="s">
        <v>12</v>
      </c>
      <c r="C55" s="1">
        <f t="shared" si="0"/>
        <v>2379.929999999993</v>
      </c>
      <c r="D55" s="2">
        <f t="shared" si="4"/>
        <v>635</v>
      </c>
      <c r="E55" s="1">
        <v>789.79939999999999</v>
      </c>
      <c r="F55" s="1">
        <v>-1.4999999999999999E-2</v>
      </c>
    </row>
    <row r="56" spans="1:6" x14ac:dyDescent="0.25">
      <c r="A56" s="3">
        <v>386650</v>
      </c>
      <c r="B56" s="2" t="s">
        <v>12</v>
      </c>
      <c r="C56" s="1">
        <f t="shared" si="0"/>
        <v>2429.929999999993</v>
      </c>
      <c r="D56" s="2">
        <f t="shared" si="4"/>
        <v>685</v>
      </c>
      <c r="E56" s="1">
        <v>788.92859999999996</v>
      </c>
      <c r="F56" s="1">
        <v>-1.9800000000000002E-2</v>
      </c>
    </row>
    <row r="57" spans="1:6" x14ac:dyDescent="0.25">
      <c r="A57" s="3">
        <v>386700</v>
      </c>
      <c r="B57" s="2" t="s">
        <v>12</v>
      </c>
      <c r="C57" s="1">
        <f t="shared" si="0"/>
        <v>2479.929999999993</v>
      </c>
      <c r="D57" s="2">
        <f t="shared" si="4"/>
        <v>735</v>
      </c>
      <c r="E57" s="1">
        <v>787.81730000000005</v>
      </c>
      <c r="F57" s="1">
        <v>-2.46E-2</v>
      </c>
    </row>
    <row r="58" spans="1:6" x14ac:dyDescent="0.25">
      <c r="A58" s="3">
        <v>386750</v>
      </c>
      <c r="B58" s="2" t="s">
        <v>12</v>
      </c>
      <c r="C58" s="1">
        <f t="shared" si="0"/>
        <v>2529.929999999993</v>
      </c>
      <c r="D58" s="2">
        <f t="shared" si="4"/>
        <v>785</v>
      </c>
      <c r="E58" s="1">
        <v>786.46559999999999</v>
      </c>
      <c r="F58" s="1">
        <v>-2.9399999999999999E-2</v>
      </c>
    </row>
    <row r="59" spans="1:6" x14ac:dyDescent="0.25">
      <c r="A59" s="3">
        <v>386800</v>
      </c>
      <c r="B59" s="2" t="s">
        <v>12</v>
      </c>
      <c r="C59" s="1">
        <f t="shared" si="0"/>
        <v>2579.929999999993</v>
      </c>
      <c r="D59" s="2">
        <f t="shared" si="4"/>
        <v>835</v>
      </c>
      <c r="E59" s="1">
        <v>784.87339999999995</v>
      </c>
      <c r="F59" s="1">
        <v>-3.4200000000000001E-2</v>
      </c>
    </row>
    <row r="60" spans="1:6" x14ac:dyDescent="0.25">
      <c r="A60" s="3">
        <v>386850</v>
      </c>
      <c r="B60" s="2" t="s">
        <v>12</v>
      </c>
      <c r="C60" s="1">
        <f t="shared" si="0"/>
        <v>2629.929999999993</v>
      </c>
      <c r="D60" s="2">
        <f t="shared" si="4"/>
        <v>885</v>
      </c>
      <c r="E60" s="1">
        <v>783.04079999999999</v>
      </c>
      <c r="F60" s="1">
        <v>-3.9100000000000003E-2</v>
      </c>
    </row>
    <row r="61" spans="1:6" x14ac:dyDescent="0.25">
      <c r="A61" s="3">
        <v>386865</v>
      </c>
      <c r="B61" s="2" t="s">
        <v>13</v>
      </c>
      <c r="C61" s="1">
        <f t="shared" si="0"/>
        <v>2644.929999999993</v>
      </c>
      <c r="D61" s="2">
        <f t="shared" si="4"/>
        <v>900</v>
      </c>
      <c r="E61" s="1">
        <v>782.44389999999999</v>
      </c>
      <c r="F61" s="1">
        <v>-4.0500000000000001E-2</v>
      </c>
    </row>
    <row r="62" spans="1:6" x14ac:dyDescent="0.25">
      <c r="A62" s="3">
        <v>386900</v>
      </c>
      <c r="B62" s="2" t="s">
        <v>11</v>
      </c>
      <c r="C62" s="1">
        <f t="shared" si="0"/>
        <v>2679.929999999993</v>
      </c>
      <c r="D62" s="2">
        <f>A62-$A$61</f>
        <v>35</v>
      </c>
      <c r="E62" s="1">
        <v>781.02660000000003</v>
      </c>
      <c r="F62" s="1">
        <v>-4.0500000000000001E-2</v>
      </c>
    </row>
    <row r="63" spans="1:6" x14ac:dyDescent="0.25">
      <c r="A63" s="3">
        <v>386950</v>
      </c>
      <c r="C63" s="1">
        <f t="shared" si="0"/>
        <v>2729.929999999993</v>
      </c>
      <c r="E63" s="1">
        <v>779.00170000000003</v>
      </c>
      <c r="F63" s="1">
        <v>-4.0500000000000001E-2</v>
      </c>
    </row>
    <row r="64" spans="1:6" x14ac:dyDescent="0.25">
      <c r="A64" s="3">
        <v>387000</v>
      </c>
      <c r="C64" s="1">
        <f t="shared" si="0"/>
        <v>2779.929999999993</v>
      </c>
      <c r="E64" s="1">
        <v>776.97670000000005</v>
      </c>
      <c r="F64" s="1">
        <v>-4.0500000000000001E-2</v>
      </c>
    </row>
    <row r="65" spans="1:6" x14ac:dyDescent="0.25">
      <c r="A65" s="3">
        <v>387050</v>
      </c>
      <c r="C65" s="1">
        <f t="shared" si="0"/>
        <v>2829.929999999993</v>
      </c>
      <c r="E65" s="1">
        <v>774.95169999999996</v>
      </c>
      <c r="F65" s="1">
        <v>-4.0500000000000001E-2</v>
      </c>
    </row>
    <row r="66" spans="1:6" x14ac:dyDescent="0.25">
      <c r="A66" s="3">
        <v>387100</v>
      </c>
      <c r="C66" s="1">
        <f t="shared" si="0"/>
        <v>2879.929999999993</v>
      </c>
      <c r="E66" s="1">
        <v>772.92669999999998</v>
      </c>
      <c r="F66" s="1">
        <v>-4.0500000000000001E-2</v>
      </c>
    </row>
    <row r="67" spans="1:6" x14ac:dyDescent="0.25">
      <c r="A67" s="3">
        <v>387150</v>
      </c>
      <c r="C67" s="1">
        <f t="shared" si="0"/>
        <v>2929.929999999993</v>
      </c>
      <c r="E67" s="1">
        <v>770.90170000000001</v>
      </c>
      <c r="F67" s="1">
        <v>-4.0500000000000001E-2</v>
      </c>
    </row>
    <row r="68" spans="1:6" x14ac:dyDescent="0.25">
      <c r="A68" s="3">
        <v>387200</v>
      </c>
      <c r="C68" s="1">
        <f t="shared" si="0"/>
        <v>2979.929999999993</v>
      </c>
      <c r="E68" s="1">
        <v>768.87670000000003</v>
      </c>
      <c r="F68" s="1">
        <v>-4.0500000000000001E-2</v>
      </c>
    </row>
    <row r="69" spans="1:6" x14ac:dyDescent="0.25">
      <c r="A69" s="3">
        <v>387250</v>
      </c>
      <c r="C69" s="1">
        <f t="shared" si="0"/>
        <v>3029.929999999993</v>
      </c>
      <c r="E69" s="1">
        <v>766.85239999999999</v>
      </c>
      <c r="F69" s="1">
        <v>-4.02E-2</v>
      </c>
    </row>
    <row r="70" spans="1:6" x14ac:dyDescent="0.25">
      <c r="A70" s="3">
        <v>387300</v>
      </c>
      <c r="C70" s="1">
        <f t="shared" si="0"/>
        <v>3079.929999999993</v>
      </c>
      <c r="E70" s="1">
        <v>764.90920000000006</v>
      </c>
      <c r="F70" s="1">
        <v>-3.7499999999999999E-2</v>
      </c>
    </row>
    <row r="71" spans="1:6" x14ac:dyDescent="0.25">
      <c r="A71" s="3">
        <v>387350</v>
      </c>
      <c r="C71" s="1">
        <f t="shared" si="0"/>
        <v>3129.929999999993</v>
      </c>
      <c r="E71" s="1">
        <v>763.10230000000001</v>
      </c>
      <c r="F71" s="1">
        <v>-3.4799999999999998E-2</v>
      </c>
    </row>
    <row r="72" spans="1:6" x14ac:dyDescent="0.25">
      <c r="A72" s="3">
        <v>387400</v>
      </c>
      <c r="C72" s="1">
        <f t="shared" si="0"/>
        <v>3179.929999999993</v>
      </c>
      <c r="E72" s="1">
        <v>761.43169999999998</v>
      </c>
      <c r="F72" s="1">
        <v>-3.2000000000000001E-2</v>
      </c>
    </row>
    <row r="73" spans="1:6" x14ac:dyDescent="0.25">
      <c r="A73" s="3">
        <v>387450</v>
      </c>
      <c r="C73" s="1">
        <f t="shared" si="0"/>
        <v>3229.929999999993</v>
      </c>
      <c r="E73" s="1">
        <v>759.89739999999995</v>
      </c>
      <c r="F73" s="1">
        <v>-2.93E-2</v>
      </c>
    </row>
    <row r="74" spans="1:6" x14ac:dyDescent="0.25">
      <c r="A74" s="3">
        <v>387500</v>
      </c>
      <c r="C74" s="1">
        <f t="shared" ref="C74:C82" si="5">A74-384220.07</f>
        <v>3279.929999999993</v>
      </c>
      <c r="E74" s="1">
        <v>758.49950000000001</v>
      </c>
      <c r="F74" s="1">
        <v>-2.6599999999999999E-2</v>
      </c>
    </row>
    <row r="75" spans="1:6" x14ac:dyDescent="0.25">
      <c r="A75" s="3">
        <v>387550</v>
      </c>
      <c r="C75" s="1">
        <f t="shared" si="5"/>
        <v>3329.929999999993</v>
      </c>
      <c r="E75" s="1">
        <v>757.23789999999997</v>
      </c>
      <c r="F75" s="1">
        <v>-2.3900000000000001E-2</v>
      </c>
    </row>
    <row r="76" spans="1:6" x14ac:dyDescent="0.25">
      <c r="A76" s="3">
        <v>387600</v>
      </c>
      <c r="C76" s="1">
        <f t="shared" si="5"/>
        <v>3379.929999999993</v>
      </c>
      <c r="E76" s="1">
        <v>756.11249999999995</v>
      </c>
      <c r="F76" s="1">
        <v>-2.1100000000000001E-2</v>
      </c>
    </row>
    <row r="77" spans="1:6" x14ac:dyDescent="0.25">
      <c r="A77" s="3">
        <v>387650</v>
      </c>
      <c r="C77" s="1">
        <f t="shared" si="5"/>
        <v>3429.929999999993</v>
      </c>
      <c r="E77" s="1">
        <v>755.12350000000004</v>
      </c>
      <c r="F77" s="1">
        <v>-1.84E-2</v>
      </c>
    </row>
    <row r="78" spans="1:6" x14ac:dyDescent="0.25">
      <c r="A78" s="3">
        <v>387700</v>
      </c>
      <c r="C78" s="1">
        <f t="shared" si="5"/>
        <v>3479.929999999993</v>
      </c>
      <c r="E78" s="1">
        <v>754.26</v>
      </c>
      <c r="F78" s="1">
        <v>-1.5800000000000002E-2</v>
      </c>
    </row>
    <row r="79" spans="1:6" x14ac:dyDescent="0.25">
      <c r="A79" s="3">
        <v>387750</v>
      </c>
      <c r="C79" s="1">
        <f t="shared" si="5"/>
        <v>3529.929999999993</v>
      </c>
      <c r="E79" s="1">
        <v>753.62360000000001</v>
      </c>
      <c r="F79" s="1">
        <v>-9.5999999999999992E-3</v>
      </c>
    </row>
    <row r="80" spans="1:6" x14ac:dyDescent="0.25">
      <c r="A80" s="3">
        <v>387800</v>
      </c>
      <c r="C80" s="1">
        <f t="shared" si="5"/>
        <v>3579.929999999993</v>
      </c>
      <c r="E80" s="1">
        <v>753.29629999999997</v>
      </c>
      <c r="F80" s="1">
        <v>-3.5000000000000001E-3</v>
      </c>
    </row>
    <row r="81" spans="1:6" x14ac:dyDescent="0.25">
      <c r="A81" s="3">
        <v>387850</v>
      </c>
      <c r="C81" s="1">
        <f t="shared" si="5"/>
        <v>3629.929999999993</v>
      </c>
      <c r="E81" s="1">
        <v>753.27790000000005</v>
      </c>
      <c r="F81" s="1">
        <v>2.7000000000000001E-3</v>
      </c>
    </row>
    <row r="82" spans="1:6" x14ac:dyDescent="0.25">
      <c r="A82" s="3">
        <v>387900</v>
      </c>
      <c r="C82" s="1">
        <f t="shared" si="5"/>
        <v>3679.929999999993</v>
      </c>
      <c r="E82" s="1">
        <v>753.56849999999997</v>
      </c>
      <c r="F82" s="1">
        <v>8.8999999999999999E-3</v>
      </c>
    </row>
  </sheetData>
  <customSheetViews>
    <customSheetView guid="{2A7C1680-22E6-4AE7-94C5-6A943F79F534}" showGridLines="0" topLeftCell="A34">
      <selection activeCell="F61" sqref="F61"/>
      <pageMargins left="0.75" right="0.75" top="1" bottom="1" header="0.5" footer="0.5"/>
      <pageSetup orientation="portrait" r:id="rId1"/>
    </customSheetView>
  </customSheetViews>
  <pageMargins left="0.75" right="0.75" top="1" bottom="1" header="0.5" footer="0.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Profile Station Elevation Report</dc:title>
  <cp:lastModifiedBy>Scott Lecher</cp:lastModifiedBy>
  <dcterms:created xsi:type="dcterms:W3CDTF">2023-06-26T01:02:02Z</dcterms:created>
  <dcterms:modified xsi:type="dcterms:W3CDTF">2023-06-26T01:59:40Z</dcterms:modified>
</cp:coreProperties>
</file>