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ve table formated" sheetId="1" r:id="rId4"/>
    <sheet state="hidden" name="Copy of Executive table formate" sheetId="2" r:id="rId5"/>
  </sheets>
  <definedNames/>
  <calcPr/>
  <extLst>
    <ext uri="GoogleSheetsCustomDataVersion2">
      <go:sheetsCustomData xmlns:go="http://customooxmlschemas.google.com/" r:id="rId6" roundtripDataChecksum="uRO3yzea2hD2IcCFV88efAF939VsakbWg1O9PXNZOLA="/>
    </ext>
  </extLst>
</workbook>
</file>

<file path=xl/sharedStrings.xml><?xml version="1.0" encoding="utf-8"?>
<sst xmlns="http://schemas.openxmlformats.org/spreadsheetml/2006/main" count="37" uniqueCount="23">
  <si>
    <t>Quarterly Executive Report</t>
  </si>
  <si>
    <t>Gross Profits for Q1 and Q2 (2019) vs Q2 of 2018 and 2019</t>
  </si>
  <si>
    <t>Region</t>
  </si>
  <si>
    <t>2019 Gross Profits USD ($)</t>
  </si>
  <si>
    <t>KPI: Q2 (%) To Target</t>
  </si>
  <si>
    <t>Q2 Gross Profits USD ($)</t>
  </si>
  <si>
    <t>KPI: 2019 (%) To Target</t>
  </si>
  <si>
    <t>Q1</t>
  </si>
  <si>
    <t>Q2</t>
  </si>
  <si>
    <t>Q2 VS Q1</t>
  </si>
  <si>
    <t>2018 vs 2019 (%)</t>
  </si>
  <si>
    <t>West</t>
  </si>
  <si>
    <t>Central</t>
  </si>
  <si>
    <t>East</t>
  </si>
  <si>
    <t>South</t>
  </si>
  <si>
    <t>Grand Total</t>
  </si>
  <si>
    <t>Target: 2019 Q2</t>
  </si>
  <si>
    <t>KPI: 2018 VS 2019 Q2</t>
  </si>
  <si>
    <t>Yearly Q1 to Q2 Gross Profits USD ($)</t>
  </si>
  <si>
    <t>Target 2019</t>
  </si>
  <si>
    <t>KPI: 2018 vs 2019</t>
  </si>
  <si>
    <t>2019 vs 2018</t>
  </si>
  <si>
    <t>-%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</si>
</sst>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;[Red]\-&quot;$&quot;#,##0.00"/>
    <numFmt numFmtId="165" formatCode="&quot;$&quot;#,##0.00"/>
  </numFmts>
  <fonts count="12">
    <font>
      <sz val="11.0"/>
      <color theme="1"/>
      <name val="Calibri"/>
      <scheme val="minor"/>
    </font>
    <font>
      <b/>
      <sz val="14.0"/>
      <color theme="1"/>
      <name val="Arial"/>
    </font>
    <font>
      <i/>
      <sz val="12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color rgb="FFFF0000"/>
      <name val="Calibri"/>
      <scheme val="minor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color rgb="FF00FF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</fills>
  <borders count="23">
    <border/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7" fillId="0" fontId="4" numFmtId="0" xfId="0" applyBorder="1" applyFont="1"/>
    <xf borderId="8" fillId="2" fontId="3" numFmtId="0" xfId="0" applyAlignment="1" applyBorder="1" applyFont="1">
      <alignment horizontal="center"/>
    </xf>
    <xf borderId="9" fillId="0" fontId="4" numFmtId="0" xfId="0" applyBorder="1" applyFont="1"/>
    <xf borderId="8" fillId="2" fontId="3" numFmtId="0" xfId="0" applyAlignment="1" applyBorder="1" applyFont="1">
      <alignment horizontal="center" readingOrder="0"/>
    </xf>
    <xf borderId="10" fillId="0" fontId="4" numFmtId="0" xfId="0" applyBorder="1" applyFont="1"/>
    <xf borderId="11" fillId="0" fontId="5" numFmtId="0" xfId="0" applyAlignment="1" applyBorder="1" applyFont="1">
      <alignment horizontal="center"/>
    </xf>
    <xf borderId="12" fillId="0" fontId="5" numFmtId="164" xfId="0" applyBorder="1" applyFont="1" applyNumberFormat="1"/>
    <xf borderId="12" fillId="0" fontId="5" numFmtId="10" xfId="0" applyBorder="1" applyFont="1" applyNumberFormat="1"/>
    <xf borderId="12" fillId="0" fontId="6" numFmtId="10" xfId="0" applyBorder="1" applyFont="1" applyNumberFormat="1"/>
    <xf borderId="0" fillId="0" fontId="7" numFmtId="165" xfId="0" applyAlignment="1" applyFont="1" applyNumberFormat="1">
      <alignment readingOrder="0"/>
    </xf>
    <xf borderId="0" fillId="0" fontId="8" numFmtId="10" xfId="0" applyAlignment="1" applyFont="1" applyNumberFormat="1">
      <alignment readingOrder="0"/>
    </xf>
    <xf borderId="13" fillId="0" fontId="8" numFmtId="10" xfId="0" applyAlignment="1" applyBorder="1" applyFont="1" applyNumberFormat="1">
      <alignment readingOrder="0"/>
    </xf>
    <xf borderId="14" fillId="0" fontId="5" numFmtId="0" xfId="0" applyAlignment="1" applyBorder="1" applyFont="1">
      <alignment horizontal="center"/>
    </xf>
    <xf borderId="15" fillId="0" fontId="5" numFmtId="164" xfId="0" applyBorder="1" applyFont="1" applyNumberFormat="1"/>
    <xf borderId="15" fillId="0" fontId="5" numFmtId="10" xfId="0" applyBorder="1" applyFont="1" applyNumberFormat="1"/>
    <xf borderId="0" fillId="0" fontId="7" numFmtId="10" xfId="0" applyAlignment="1" applyFont="1" applyNumberFormat="1">
      <alignment readingOrder="0"/>
    </xf>
    <xf borderId="13" fillId="0" fontId="7" numFmtId="10" xfId="0" applyAlignment="1" applyBorder="1" applyFont="1" applyNumberFormat="1">
      <alignment readingOrder="0"/>
    </xf>
    <xf borderId="16" fillId="0" fontId="5" numFmtId="0" xfId="0" applyAlignment="1" applyBorder="1" applyFont="1">
      <alignment horizontal="center"/>
    </xf>
    <xf borderId="17" fillId="0" fontId="5" numFmtId="164" xfId="0" applyBorder="1" applyFont="1" applyNumberFormat="1"/>
    <xf borderId="17" fillId="0" fontId="6" numFmtId="10" xfId="0" applyBorder="1" applyFont="1" applyNumberFormat="1"/>
    <xf borderId="18" fillId="2" fontId="9" numFmtId="0" xfId="0" applyAlignment="1" applyBorder="1" applyFont="1">
      <alignment horizontal="center"/>
    </xf>
    <xf borderId="19" fillId="2" fontId="10" numFmtId="164" xfId="0" applyBorder="1" applyFont="1" applyNumberFormat="1"/>
    <xf borderId="19" fillId="2" fontId="10" numFmtId="10" xfId="0" applyBorder="1" applyFont="1" applyNumberFormat="1"/>
    <xf borderId="19" fillId="2" fontId="10" numFmtId="165" xfId="0" applyBorder="1" applyFont="1" applyNumberFormat="1"/>
    <xf borderId="19" fillId="2" fontId="10" numFmtId="10" xfId="0" applyAlignment="1" applyBorder="1" applyFont="1" applyNumberFormat="1">
      <alignment readingOrder="0"/>
    </xf>
    <xf borderId="20" fillId="2" fontId="10" numFmtId="10" xfId="0" applyBorder="1" applyFont="1" applyNumberFormat="1"/>
    <xf borderId="1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/>
    </xf>
    <xf borderId="21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22" fillId="0" fontId="4" numFmtId="0" xfId="0" applyBorder="1" applyFont="1"/>
    <xf borderId="12" fillId="0" fontId="6" numFmtId="0" xfId="0" applyAlignment="1" applyBorder="1" applyFont="1">
      <alignment readingOrder="0"/>
    </xf>
    <xf borderId="0" fillId="0" fontId="7" numFmtId="4" xfId="0" applyAlignment="1" applyFont="1" applyNumberFormat="1">
      <alignment readingOrder="0"/>
    </xf>
    <xf borderId="15" fillId="0" fontId="11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17" fillId="0" fontId="6" numFmtId="0" xfId="0" applyAlignment="1" applyBorder="1" applyFont="1">
      <alignment readingOrder="0"/>
    </xf>
    <xf borderId="18" fillId="3" fontId="9" numFmtId="0" xfId="0" applyAlignment="1" applyBorder="1" applyFont="1">
      <alignment horizontal="center"/>
    </xf>
    <xf borderId="19" fillId="3" fontId="10" numFmtId="164" xfId="0" applyBorder="1" applyFont="1" applyNumberFormat="1"/>
    <xf borderId="19" fillId="3" fontId="10" numFmtId="10" xfId="0" applyBorder="1" applyFont="1" applyNumberFormat="1"/>
    <xf borderId="19" fillId="3" fontId="10" numFmtId="0" xfId="0" applyAlignment="1" applyBorder="1" applyFont="1">
      <alignment readingOrder="0"/>
    </xf>
    <xf borderId="19" fillId="3" fontId="10" numFmtId="165" xfId="0" applyBorder="1" applyFont="1" applyNumberFormat="1"/>
    <xf borderId="19" fillId="3" fontId="10" numFmtId="4" xfId="0" applyBorder="1" applyFont="1" applyNumberFormat="1"/>
    <xf borderId="20" fillId="3" fontId="10" numFmtId="4" xfId="0" applyBorder="1" applyFont="1" applyNumberForma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23.0"/>
    <col customWidth="1" min="4" max="4" width="10.71"/>
    <col customWidth="1" min="5" max="5" width="11.29"/>
    <col customWidth="1" min="6" max="6" width="18.29"/>
    <col customWidth="1" min="7" max="7" width="15.57"/>
    <col customWidth="1" min="8" max="8" width="17.29"/>
    <col customWidth="1" min="9" max="9" width="23.86"/>
    <col customWidth="1" min="10" max="22" width="8.71"/>
  </cols>
  <sheetData>
    <row r="1" ht="14.25" customHeight="1">
      <c r="C1" s="1" t="s">
        <v>0</v>
      </c>
    </row>
    <row r="2" ht="14.25" customHeight="1">
      <c r="C2" s="2" t="s">
        <v>1</v>
      </c>
    </row>
    <row r="3" ht="14.25" customHeight="1"/>
    <row r="4" ht="14.25" customHeight="1">
      <c r="B4" s="3" t="s">
        <v>2</v>
      </c>
      <c r="C4" s="4" t="s">
        <v>3</v>
      </c>
      <c r="D4" s="5"/>
      <c r="E4" s="6"/>
      <c r="F4" s="7" t="s">
        <v>4</v>
      </c>
      <c r="G4" s="8" t="s">
        <v>5</v>
      </c>
      <c r="H4" s="6"/>
      <c r="I4" s="9" t="s">
        <v>6</v>
      </c>
    </row>
    <row r="5" ht="14.25" customHeight="1">
      <c r="B5" s="10"/>
      <c r="C5" s="11" t="s">
        <v>7</v>
      </c>
      <c r="D5" s="11" t="s">
        <v>8</v>
      </c>
      <c r="E5" s="11" t="s">
        <v>9</v>
      </c>
      <c r="F5" s="12"/>
      <c r="G5" s="11">
        <v>2018.0</v>
      </c>
      <c r="H5" s="13" t="s">
        <v>10</v>
      </c>
      <c r="I5" s="14"/>
    </row>
    <row r="6" ht="14.25" customHeight="1">
      <c r="B6" s="15" t="s">
        <v>11</v>
      </c>
      <c r="C6" s="16">
        <v>3666.56</v>
      </c>
      <c r="D6" s="16">
        <v>4001.37</v>
      </c>
      <c r="E6" s="17">
        <v>1.0913</v>
      </c>
      <c r="F6" s="18">
        <v>0.8255</v>
      </c>
      <c r="G6" s="19">
        <v>4752.04182882607</v>
      </c>
      <c r="H6" s="20">
        <v>0.842031626311931</v>
      </c>
      <c r="I6" s="21">
        <v>0.349020399088061</v>
      </c>
    </row>
    <row r="7" ht="14.25" customHeight="1">
      <c r="B7" s="22" t="s">
        <v>12</v>
      </c>
      <c r="C7" s="23">
        <v>-84.17</v>
      </c>
      <c r="D7" s="23">
        <v>3270.44</v>
      </c>
      <c r="E7" s="24">
        <v>38.856</v>
      </c>
      <c r="F7" s="24">
        <v>1.5107</v>
      </c>
      <c r="G7" s="19">
        <v>2122.44909185171</v>
      </c>
      <c r="H7" s="25">
        <v>1.54088182016985</v>
      </c>
      <c r="I7" s="26">
        <v>1.63939944845621</v>
      </c>
    </row>
    <row r="8" ht="14.25" customHeight="1">
      <c r="B8" s="22" t="s">
        <v>13</v>
      </c>
      <c r="C8" s="23">
        <v>-156.05</v>
      </c>
      <c r="D8" s="23">
        <v>3588.37</v>
      </c>
      <c r="E8" s="24">
        <v>22.9946</v>
      </c>
      <c r="F8" s="24">
        <v>6.5086</v>
      </c>
      <c r="G8" s="19">
        <v>540.514394521713</v>
      </c>
      <c r="H8" s="25">
        <v>6.63880839773198</v>
      </c>
      <c r="I8" s="21">
        <v>0.21758598600278</v>
      </c>
    </row>
    <row r="9" ht="14.25" customHeight="1">
      <c r="B9" s="27" t="s">
        <v>14</v>
      </c>
      <c r="C9" s="28">
        <v>5782.8</v>
      </c>
      <c r="D9" s="28">
        <v>1330.74</v>
      </c>
      <c r="E9" s="29">
        <v>0.2301</v>
      </c>
      <c r="F9" s="29">
        <v>0.3432</v>
      </c>
      <c r="G9" s="19">
        <v>3801.12499946355</v>
      </c>
      <c r="H9" s="20">
        <v>0.350090276441135</v>
      </c>
      <c r="I9" s="26">
        <v>0.635854751250652</v>
      </c>
    </row>
    <row r="10" ht="14.25" customHeight="1">
      <c r="B10" s="30" t="s">
        <v>15</v>
      </c>
      <c r="C10" s="31">
        <v>9209.14</v>
      </c>
      <c r="D10" s="31">
        <v>12190.92</v>
      </c>
      <c r="E10" s="32">
        <v>1.3238</v>
      </c>
      <c r="F10" s="32">
        <v>1.0656</v>
      </c>
      <c r="G10" s="33">
        <v>11216.130314663042</v>
      </c>
      <c r="H10" s="34">
        <v>1.09</v>
      </c>
      <c r="I10" s="35">
        <v>0.7104651461994258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E16" s="24"/>
    </row>
    <row r="17" ht="14.25" customHeight="1">
      <c r="E17" s="24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4:B5"/>
    <mergeCell ref="C4:E4"/>
    <mergeCell ref="F4:F5"/>
    <mergeCell ref="C1:H1"/>
    <mergeCell ref="C2:H2"/>
    <mergeCell ref="I4:I5"/>
    <mergeCell ref="G4:H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23.0"/>
    <col customWidth="1" min="4" max="4" width="10.71"/>
    <col customWidth="1" min="5" max="5" width="8.71"/>
    <col customWidth="1" min="6" max="6" width="14.14"/>
    <col customWidth="1" min="7" max="7" width="18.29"/>
    <col customWidth="1" min="8" max="8" width="19.57"/>
    <col customWidth="1" min="9" max="9" width="11.0"/>
    <col customWidth="1" min="10" max="10" width="11.14"/>
    <col customWidth="1" min="11" max="12" width="12.0"/>
    <col customWidth="1" min="13" max="13" width="15.29"/>
    <col customWidth="1" min="14" max="26" width="8.71"/>
  </cols>
  <sheetData>
    <row r="1" ht="14.25" customHeight="1">
      <c r="C1" s="1" t="s">
        <v>0</v>
      </c>
    </row>
    <row r="2" ht="14.25" customHeight="1">
      <c r="C2" s="2" t="s">
        <v>1</v>
      </c>
    </row>
    <row r="3" ht="14.25" customHeight="1"/>
    <row r="4" ht="14.25" customHeight="1">
      <c r="B4" s="36" t="s">
        <v>2</v>
      </c>
      <c r="C4" s="37" t="s">
        <v>3</v>
      </c>
      <c r="D4" s="5"/>
      <c r="E4" s="6"/>
      <c r="F4" s="38" t="s">
        <v>16</v>
      </c>
      <c r="G4" s="39" t="s">
        <v>4</v>
      </c>
      <c r="H4" s="39" t="s">
        <v>17</v>
      </c>
      <c r="I4" s="40" t="s">
        <v>18</v>
      </c>
      <c r="J4" s="5"/>
      <c r="K4" s="6"/>
      <c r="L4" s="39" t="s">
        <v>19</v>
      </c>
      <c r="M4" s="41" t="s">
        <v>20</v>
      </c>
    </row>
    <row r="5" ht="14.25" customHeight="1">
      <c r="B5" s="10"/>
      <c r="C5" s="42" t="s">
        <v>7</v>
      </c>
      <c r="D5" s="42" t="s">
        <v>8</v>
      </c>
      <c r="E5" s="42" t="s">
        <v>9</v>
      </c>
      <c r="F5" s="43"/>
      <c r="G5" s="12"/>
      <c r="H5" s="12"/>
      <c r="I5" s="42">
        <v>2018.0</v>
      </c>
      <c r="J5" s="42">
        <v>2019.0</v>
      </c>
      <c r="K5" s="42" t="s">
        <v>21</v>
      </c>
      <c r="L5" s="12"/>
      <c r="M5" s="14"/>
    </row>
    <row r="6" ht="14.25" customHeight="1">
      <c r="B6" s="15" t="s">
        <v>11</v>
      </c>
      <c r="C6" s="16">
        <v>3666.56</v>
      </c>
      <c r="D6" s="16">
        <v>4001.37</v>
      </c>
      <c r="E6" s="17">
        <v>1.0913</v>
      </c>
      <c r="F6" s="16">
        <v>4847.08</v>
      </c>
      <c r="G6" s="18">
        <v>0.8255</v>
      </c>
      <c r="H6" s="44">
        <v>0.842</v>
      </c>
      <c r="I6" s="19">
        <v>6666.40383781492</v>
      </c>
      <c r="J6" s="19">
        <v>7667.92758885026</v>
      </c>
      <c r="K6" s="45">
        <v>1.15023448554889</v>
      </c>
      <c r="L6" s="19">
        <v>6799.73191457122</v>
      </c>
      <c r="M6" s="45">
        <v>1.12768086818519</v>
      </c>
    </row>
    <row r="7" ht="14.25" customHeight="1">
      <c r="B7" s="22" t="s">
        <v>12</v>
      </c>
      <c r="C7" s="23">
        <v>-84.17</v>
      </c>
      <c r="D7" s="23">
        <v>3270.44</v>
      </c>
      <c r="E7" s="46" t="s">
        <v>22</v>
      </c>
      <c r="F7" s="23">
        <v>2164.9</v>
      </c>
      <c r="G7" s="24">
        <v>1.5107</v>
      </c>
      <c r="H7" s="47">
        <v>1.54</v>
      </c>
      <c r="I7" s="19">
        <v>1942.40276828408</v>
      </c>
      <c r="J7" s="19">
        <v>3214.10319456458</v>
      </c>
      <c r="K7" s="45">
        <v>1.65470480532928</v>
      </c>
      <c r="L7" s="19">
        <v>1981.25082364976</v>
      </c>
      <c r="M7" s="45">
        <v>1.62225961306792</v>
      </c>
    </row>
    <row r="8" ht="14.25" customHeight="1">
      <c r="B8" s="22" t="s">
        <v>13</v>
      </c>
      <c r="C8" s="23">
        <v>-156.05</v>
      </c>
      <c r="D8" s="23">
        <v>3588.37</v>
      </c>
      <c r="E8" s="46" t="s">
        <v>22</v>
      </c>
      <c r="F8" s="23">
        <v>551.32</v>
      </c>
      <c r="G8" s="24">
        <v>6.5086</v>
      </c>
      <c r="H8" s="47">
        <v>6.64</v>
      </c>
      <c r="I8" s="19">
        <v>74.497889637947</v>
      </c>
      <c r="J8" s="19">
        <v>3432.31862866878</v>
      </c>
      <c r="K8" s="45">
        <v>46.0726960904468</v>
      </c>
      <c r="L8" s="19">
        <v>75.987847430706</v>
      </c>
      <c r="M8" s="45">
        <v>45.1693098925949</v>
      </c>
    </row>
    <row r="9" ht="14.25" customHeight="1">
      <c r="B9" s="27" t="s">
        <v>14</v>
      </c>
      <c r="C9" s="28">
        <v>5782.8</v>
      </c>
      <c r="D9" s="28">
        <v>1330.74</v>
      </c>
      <c r="E9" s="29">
        <v>0.2301</v>
      </c>
      <c r="F9" s="28">
        <v>3877.15</v>
      </c>
      <c r="G9" s="29">
        <v>0.3432</v>
      </c>
      <c r="H9" s="48">
        <v>0.35</v>
      </c>
      <c r="I9" s="19">
        <v>6344.05216637253</v>
      </c>
      <c r="J9" s="19">
        <v>7141.52398148179</v>
      </c>
      <c r="K9" s="45">
        <v>1.12570385523252</v>
      </c>
      <c r="L9" s="19">
        <v>6470.93320969998</v>
      </c>
      <c r="M9" s="45">
        <v>1.10363123062011</v>
      </c>
    </row>
    <row r="10" ht="14.25" customHeight="1">
      <c r="B10" s="49" t="s">
        <v>15</v>
      </c>
      <c r="C10" s="50">
        <v>9209.14</v>
      </c>
      <c r="D10" s="50">
        <v>12190.92</v>
      </c>
      <c r="E10" s="51">
        <v>1.3238</v>
      </c>
      <c r="F10" s="50">
        <v>11440.45</v>
      </c>
      <c r="G10" s="51">
        <v>1.0656</v>
      </c>
      <c r="H10" s="52">
        <v>1.09</v>
      </c>
      <c r="I10" s="53">
        <v>15027.356662109478</v>
      </c>
      <c r="J10" s="53">
        <v>21455.87339356541</v>
      </c>
      <c r="K10" s="54">
        <v>12.500834809139372</v>
      </c>
      <c r="L10" s="53">
        <v>15327.903795351667</v>
      </c>
      <c r="M10" s="55">
        <v>12.255720401117031</v>
      </c>
    </row>
    <row r="11" ht="14.25" customHeight="1"/>
    <row r="12" ht="14.25" customHeight="1">
      <c r="I12" s="56">
        <v>6666.40383781492</v>
      </c>
      <c r="J12" s="56">
        <v>7667.92758885026</v>
      </c>
      <c r="K12" s="56">
        <v>1.15023448554889</v>
      </c>
      <c r="L12" s="56">
        <v>6799.73191457122</v>
      </c>
      <c r="M12" s="56">
        <v>1.12768086818519</v>
      </c>
    </row>
    <row r="13" ht="14.25" customHeight="1">
      <c r="I13" s="56">
        <v>1942.40276828408</v>
      </c>
      <c r="J13" s="56">
        <v>3214.10319456458</v>
      </c>
      <c r="K13" s="56">
        <v>1.65470480532928</v>
      </c>
      <c r="L13" s="56">
        <v>1981.25082364976</v>
      </c>
      <c r="M13" s="56">
        <v>1.62225961306792</v>
      </c>
    </row>
    <row r="14" ht="14.25" customHeight="1">
      <c r="I14" s="56">
        <v>74.497889637947</v>
      </c>
      <c r="J14" s="56">
        <v>3432.31862866878</v>
      </c>
      <c r="K14" s="56">
        <v>46.0726960904468</v>
      </c>
      <c r="L14" s="56">
        <v>75.987847430706</v>
      </c>
      <c r="M14" s="56">
        <v>45.1693098925949</v>
      </c>
    </row>
    <row r="15" ht="14.25" customHeight="1">
      <c r="I15" s="56">
        <v>6344.05216637253</v>
      </c>
      <c r="J15" s="56">
        <v>7141.52398148179</v>
      </c>
      <c r="K15" s="56">
        <v>1.12570385523252</v>
      </c>
      <c r="L15" s="56">
        <v>6470.93320969998</v>
      </c>
      <c r="M15" s="56">
        <v>1.10363123062011</v>
      </c>
    </row>
    <row r="16" ht="14.25" customHeight="1">
      <c r="E16" s="24">
        <v>38.856</v>
      </c>
    </row>
    <row r="17" ht="14.25" customHeight="1">
      <c r="E17" s="24">
        <v>22.9946</v>
      </c>
      <c r="I17" s="57">
        <f t="shared" ref="I17:M17" si="1">SUM(I12:I15)</f>
        <v>15027.35666</v>
      </c>
      <c r="J17" s="57">
        <f t="shared" si="1"/>
        <v>21455.87339</v>
      </c>
      <c r="K17" s="57">
        <f t="shared" si="1"/>
        <v>50.00333924</v>
      </c>
      <c r="L17" s="57">
        <f t="shared" si="1"/>
        <v>15327.9038</v>
      </c>
      <c r="M17" s="57">
        <f t="shared" si="1"/>
        <v>49.0228816</v>
      </c>
    </row>
    <row r="18" ht="14.25" customHeight="1"/>
    <row r="19" ht="14.25" customHeight="1">
      <c r="K19" s="57">
        <f>SUM(K6:K9)/4</f>
        <v>12.50083481</v>
      </c>
      <c r="M19" s="57">
        <f>SUM(M6:M9)/4</f>
        <v>12.2557204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F4:F5"/>
    <mergeCell ref="G4:G5"/>
    <mergeCell ref="I4:K4"/>
    <mergeCell ref="L4:L5"/>
    <mergeCell ref="M4:M5"/>
    <mergeCell ref="C1:L1"/>
    <mergeCell ref="C2:L2"/>
    <mergeCell ref="B4:B5"/>
    <mergeCell ref="C4:E4"/>
    <mergeCell ref="H4:H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2023-10-16T04:19:28Z</dcterms:created>
</cp:coreProperties>
</file>