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  <c r="L26" i="1"/>
  <c r="D34" i="1"/>
  <c r="F32" i="1" l="1"/>
  <c r="K3" i="1" l="1"/>
  <c r="D32" i="1" l="1"/>
  <c r="D33" i="1" s="1"/>
  <c r="B32" i="1"/>
  <c r="F33" i="1" l="1"/>
  <c r="T13" i="1"/>
  <c r="O5" i="1" l="1"/>
  <c r="O6" i="1" s="1"/>
  <c r="Z2" i="1"/>
  <c r="T8" i="1"/>
  <c r="T16" i="1" l="1"/>
  <c r="H32" i="1"/>
  <c r="H33" i="1" s="1"/>
  <c r="H35" i="1" s="1"/>
  <c r="F35" i="1"/>
  <c r="D35" i="1"/>
  <c r="B36" i="1" l="1"/>
  <c r="B38" i="1" s="1"/>
  <c r="B33" i="1"/>
  <c r="B35" i="1" s="1"/>
</calcChain>
</file>

<file path=xl/sharedStrings.xml><?xml version="1.0" encoding="utf-8"?>
<sst xmlns="http://schemas.openxmlformats.org/spreadsheetml/2006/main" count="130" uniqueCount="118">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</sst>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M26" sqref="M26"/>
    </sheetView>
  </sheetViews>
  <sheetFormatPr defaultRowHeight="15" x14ac:dyDescent="0.25"/>
  <cols>
    <col min="1" max="1" width="13" customWidth="1"/>
    <col min="7" max="7" width="9.7109375" customWidth="1"/>
    <col min="14" max="14" width="11.140625" bestFit="1" customWidth="1"/>
    <col min="15" max="15" width="12.42578125" customWidth="1"/>
  </cols>
  <sheetData>
    <row r="1" spans="1:26" x14ac:dyDescent="0.25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25">
      <c r="B2" s="5">
        <v>6.94</v>
      </c>
      <c r="C2" s="5" t="s">
        <v>33</v>
      </c>
      <c r="D2" s="5">
        <v>35.94</v>
      </c>
      <c r="E2" s="5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SUM(B34+D34+F34+H34)</f>
        <v>957.88000000000011</v>
      </c>
    </row>
    <row r="3" spans="1:26" x14ac:dyDescent="0.25">
      <c r="B3" s="5">
        <v>9.65</v>
      </c>
      <c r="C3" s="5" t="s">
        <v>35</v>
      </c>
      <c r="D3" s="5">
        <v>32.090000000000003</v>
      </c>
      <c r="E3" s="5" t="s">
        <v>30</v>
      </c>
      <c r="F3">
        <v>19.989999999999998</v>
      </c>
      <c r="G3" t="s">
        <v>2</v>
      </c>
      <c r="H3">
        <v>200</v>
      </c>
      <c r="I3" t="s">
        <v>96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25">
      <c r="B4" s="5">
        <v>4.99</v>
      </c>
      <c r="C4" s="5" t="s">
        <v>36</v>
      </c>
      <c r="D4" s="5">
        <v>18.73</v>
      </c>
      <c r="E4" s="5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25">
      <c r="B5" s="5">
        <v>6.82</v>
      </c>
      <c r="C5" s="5" t="s">
        <v>37</v>
      </c>
      <c r="D5" s="5">
        <v>38.25</v>
      </c>
      <c r="E5" s="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25">
      <c r="A6" s="1" t="s">
        <v>80</v>
      </c>
      <c r="B6" s="5">
        <v>8.89</v>
      </c>
      <c r="C6" s="5" t="s">
        <v>38</v>
      </c>
      <c r="D6" s="5">
        <v>23.74</v>
      </c>
      <c r="E6" s="5" t="s">
        <v>27</v>
      </c>
      <c r="F6">
        <v>9.99</v>
      </c>
      <c r="G6" t="s">
        <v>6</v>
      </c>
      <c r="H6">
        <v>50</v>
      </c>
      <c r="I6" t="s">
        <v>113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25">
      <c r="A7" s="1" t="s">
        <v>81</v>
      </c>
      <c r="B7" s="5">
        <v>10.199999999999999</v>
      </c>
      <c r="C7" s="5" t="s">
        <v>39</v>
      </c>
      <c r="D7" s="5">
        <v>22.99</v>
      </c>
      <c r="E7" s="5" t="s">
        <v>32</v>
      </c>
      <c r="F7">
        <v>5.98</v>
      </c>
      <c r="G7" t="s">
        <v>6</v>
      </c>
      <c r="H7">
        <v>25</v>
      </c>
      <c r="I7" t="s">
        <v>114</v>
      </c>
      <c r="S7" t="s">
        <v>61</v>
      </c>
      <c r="T7">
        <v>1411.13</v>
      </c>
    </row>
    <row r="8" spans="1:26" x14ac:dyDescent="0.25">
      <c r="A8" s="1" t="s">
        <v>82</v>
      </c>
      <c r="B8" s="5">
        <v>5.85</v>
      </c>
      <c r="C8" s="5" t="s">
        <v>40</v>
      </c>
      <c r="D8" s="5">
        <v>20</v>
      </c>
      <c r="E8" s="5" t="s">
        <v>26</v>
      </c>
      <c r="F8">
        <v>16.96</v>
      </c>
      <c r="G8" t="s">
        <v>7</v>
      </c>
      <c r="H8">
        <v>40</v>
      </c>
      <c r="I8" t="s">
        <v>115</v>
      </c>
      <c r="S8" t="s">
        <v>63</v>
      </c>
      <c r="T8">
        <f>SUM(T2:T7)</f>
        <v>8466.7800000000007</v>
      </c>
    </row>
    <row r="9" spans="1:26" x14ac:dyDescent="0.25">
      <c r="A9" s="1" t="s">
        <v>83</v>
      </c>
      <c r="B9" s="5">
        <v>6</v>
      </c>
      <c r="C9" s="5" t="s">
        <v>41</v>
      </c>
      <c r="D9" s="5">
        <v>9.23</v>
      </c>
      <c r="E9" s="5" t="s">
        <v>49</v>
      </c>
      <c r="F9">
        <v>6.98</v>
      </c>
      <c r="G9" t="s">
        <v>8</v>
      </c>
      <c r="H9">
        <v>49.96</v>
      </c>
      <c r="I9" t="s">
        <v>95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94</v>
      </c>
    </row>
    <row r="10" spans="1:26" x14ac:dyDescent="0.25">
      <c r="A10" s="1" t="s">
        <v>84</v>
      </c>
      <c r="B10" s="5">
        <v>17.54</v>
      </c>
      <c r="C10" s="5" t="s">
        <v>42</v>
      </c>
      <c r="D10" s="5">
        <v>13.99</v>
      </c>
      <c r="E10" s="5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127</v>
      </c>
    </row>
    <row r="11" spans="1:26" x14ac:dyDescent="0.25">
      <c r="B11" s="5">
        <v>10.99</v>
      </c>
      <c r="C11" s="5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127</v>
      </c>
    </row>
    <row r="12" spans="1:26" x14ac:dyDescent="0.25">
      <c r="B12" s="5">
        <v>22</v>
      </c>
      <c r="C12" s="5" t="s">
        <v>25</v>
      </c>
      <c r="D12" s="5">
        <v>4.49</v>
      </c>
      <c r="E12" s="5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127</v>
      </c>
    </row>
    <row r="13" spans="1:26" x14ac:dyDescent="0.25">
      <c r="A13" s="5" t="s">
        <v>89</v>
      </c>
      <c r="B13" s="5">
        <v>8.99</v>
      </c>
      <c r="C13" s="5" t="s">
        <v>44</v>
      </c>
      <c r="D13" s="5">
        <v>4.97</v>
      </c>
      <c r="E13" s="5" t="s">
        <v>46</v>
      </c>
      <c r="F13">
        <v>11.65</v>
      </c>
      <c r="G13" t="s">
        <v>13</v>
      </c>
      <c r="S13" t="s">
        <v>63</v>
      </c>
      <c r="T13">
        <f>SUM(T10:Y12)</f>
        <v>4101</v>
      </c>
    </row>
    <row r="14" spans="1:26" x14ac:dyDescent="0.25">
      <c r="A14" s="5" t="s">
        <v>90</v>
      </c>
      <c r="B14" s="5">
        <v>9.99</v>
      </c>
      <c r="C14" s="5" t="s">
        <v>45</v>
      </c>
      <c r="D14" s="4">
        <v>7.28</v>
      </c>
      <c r="E14" s="4" t="s">
        <v>78</v>
      </c>
      <c r="F14">
        <v>29.98</v>
      </c>
      <c r="G14" t="s">
        <v>14</v>
      </c>
    </row>
    <row r="15" spans="1:26" x14ac:dyDescent="0.25">
      <c r="A15" s="5" t="s">
        <v>91</v>
      </c>
      <c r="B15" s="5">
        <v>9.99</v>
      </c>
      <c r="C15" s="5" t="s">
        <v>108</v>
      </c>
      <c r="D15" s="5">
        <v>32.090000000000003</v>
      </c>
      <c r="E15" s="5" t="s">
        <v>79</v>
      </c>
    </row>
    <row r="16" spans="1:26" x14ac:dyDescent="0.25">
      <c r="A16" s="5" t="s">
        <v>92</v>
      </c>
      <c r="D16" s="5">
        <v>6.99</v>
      </c>
      <c r="E16" s="5" t="s">
        <v>104</v>
      </c>
      <c r="F16">
        <v>27.94</v>
      </c>
      <c r="G16" t="s">
        <v>15</v>
      </c>
      <c r="S16" t="s">
        <v>65</v>
      </c>
      <c r="T16">
        <f>T8-T13</f>
        <v>4365.7800000000007</v>
      </c>
    </row>
    <row r="17" spans="1:13" x14ac:dyDescent="0.25">
      <c r="A17" s="5" t="s">
        <v>93</v>
      </c>
      <c r="D17" s="5">
        <v>4.97</v>
      </c>
      <c r="E17" s="5" t="s">
        <v>105</v>
      </c>
      <c r="F17">
        <v>12.58</v>
      </c>
      <c r="G17" t="s">
        <v>16</v>
      </c>
    </row>
    <row r="18" spans="1:13" x14ac:dyDescent="0.25">
      <c r="A18" s="5" t="s">
        <v>106</v>
      </c>
      <c r="D18" s="1">
        <v>6.48</v>
      </c>
      <c r="E18" s="1" t="s">
        <v>98</v>
      </c>
      <c r="F18">
        <v>12.99</v>
      </c>
      <c r="G18" t="s">
        <v>34</v>
      </c>
    </row>
    <row r="19" spans="1:13" x14ac:dyDescent="0.25">
      <c r="D19" s="1">
        <v>6.94</v>
      </c>
      <c r="E19" s="1" t="s">
        <v>99</v>
      </c>
      <c r="F19">
        <v>30</v>
      </c>
      <c r="G19" t="s">
        <v>43</v>
      </c>
    </row>
    <row r="20" spans="1:13" x14ac:dyDescent="0.25">
      <c r="D20" s="1">
        <v>8.86</v>
      </c>
      <c r="E20" s="1" t="s">
        <v>100</v>
      </c>
      <c r="F20" s="1">
        <v>30</v>
      </c>
      <c r="G20" s="1" t="s">
        <v>50</v>
      </c>
    </row>
    <row r="21" spans="1:13" x14ac:dyDescent="0.25">
      <c r="D21" s="1">
        <v>8.48</v>
      </c>
      <c r="E21" s="1" t="s">
        <v>102</v>
      </c>
      <c r="F21" s="4"/>
      <c r="G21" s="4"/>
    </row>
    <row r="22" spans="1:13" x14ac:dyDescent="0.25">
      <c r="D22" s="1">
        <v>10.99</v>
      </c>
      <c r="E22" s="1" t="s">
        <v>103</v>
      </c>
      <c r="F22" s="1">
        <v>24.4</v>
      </c>
      <c r="G22" s="1" t="s">
        <v>87</v>
      </c>
    </row>
    <row r="23" spans="1:13" x14ac:dyDescent="0.25">
      <c r="D23" s="4"/>
      <c r="E23" s="4"/>
      <c r="F23" s="1">
        <v>11.75</v>
      </c>
      <c r="G23" s="1" t="s">
        <v>88</v>
      </c>
    </row>
    <row r="24" spans="1:13" x14ac:dyDescent="0.25">
      <c r="F24" s="4">
        <v>26.74</v>
      </c>
      <c r="G24" t="s">
        <v>97</v>
      </c>
    </row>
    <row r="25" spans="1:13" x14ac:dyDescent="0.25">
      <c r="F25" s="1">
        <v>17.95</v>
      </c>
      <c r="G25" s="1" t="s">
        <v>101</v>
      </c>
    </row>
    <row r="26" spans="1:13" x14ac:dyDescent="0.25">
      <c r="F26" s="5">
        <v>18.989999999999998</v>
      </c>
      <c r="G26" s="5" t="s">
        <v>107</v>
      </c>
      <c r="L26">
        <f>(SUM(F28:F31)+D14+SUM(F2:F8))*2</f>
        <v>307.08</v>
      </c>
      <c r="M26">
        <f>(SUM(D18:D22)+ D11)*2</f>
        <v>93.44</v>
      </c>
    </row>
    <row r="27" spans="1:13" x14ac:dyDescent="0.25">
      <c r="F27" s="5">
        <v>25.9</v>
      </c>
      <c r="G27" s="5" t="s">
        <v>110</v>
      </c>
    </row>
    <row r="28" spans="1:13" x14ac:dyDescent="0.25">
      <c r="F28">
        <v>16.989999999999998</v>
      </c>
      <c r="G28" t="s">
        <v>111</v>
      </c>
    </row>
    <row r="29" spans="1:13" x14ac:dyDescent="0.25">
      <c r="F29">
        <v>10.53</v>
      </c>
      <c r="G29" t="s">
        <v>112</v>
      </c>
    </row>
    <row r="30" spans="1:13" x14ac:dyDescent="0.25">
      <c r="F30">
        <v>10.99</v>
      </c>
      <c r="G30" t="s">
        <v>116</v>
      </c>
    </row>
    <row r="31" spans="1:13" x14ac:dyDescent="0.25">
      <c r="F31">
        <v>15.99</v>
      </c>
      <c r="G31" t="s">
        <v>117</v>
      </c>
    </row>
    <row r="32" spans="1:13" x14ac:dyDescent="0.25">
      <c r="A32" t="s">
        <v>17</v>
      </c>
      <c r="B32">
        <f>SUM(B2:B15)</f>
        <v>138.84</v>
      </c>
      <c r="D32">
        <f>SUM(D2:D27)</f>
        <v>322.47000000000008</v>
      </c>
      <c r="F32">
        <f>SUM(F2:F31)</f>
        <v>465.37999999999994</v>
      </c>
      <c r="H32">
        <f>SUM(H2:H24)</f>
        <v>1200.1400000000001</v>
      </c>
    </row>
    <row r="33" spans="1:9" x14ac:dyDescent="0.25">
      <c r="A33" t="s">
        <v>47</v>
      </c>
      <c r="B33">
        <f>B32*2</f>
        <v>277.68</v>
      </c>
      <c r="D33">
        <f>D32*2</f>
        <v>644.94000000000017</v>
      </c>
      <c r="F33">
        <f>F32*2</f>
        <v>930.75999999999988</v>
      </c>
      <c r="H33">
        <f t="shared" ref="H33" si="0">H32*2</f>
        <v>2400.2800000000002</v>
      </c>
    </row>
    <row r="34" spans="1:9" x14ac:dyDescent="0.25">
      <c r="A34" t="s">
        <v>85</v>
      </c>
      <c r="B34">
        <v>277.68</v>
      </c>
      <c r="C34" t="s">
        <v>109</v>
      </c>
      <c r="D34">
        <f>D15*2+2*(SUM(D2:D10)+SUM(D12:D13)+SUM(D16:D17))</f>
        <v>536.94000000000005</v>
      </c>
      <c r="E34" t="s">
        <v>48</v>
      </c>
      <c r="F34">
        <v>143.26</v>
      </c>
      <c r="G34" t="s">
        <v>48</v>
      </c>
      <c r="H34">
        <v>0</v>
      </c>
      <c r="I34" t="s">
        <v>48</v>
      </c>
    </row>
    <row r="35" spans="1:9" x14ac:dyDescent="0.25">
      <c r="A35" s="6" t="s">
        <v>86</v>
      </c>
      <c r="B35" s="6">
        <f>B33-B34</f>
        <v>0</v>
      </c>
      <c r="C35" s="6"/>
      <c r="D35" s="6">
        <f t="shared" ref="D35:H35" si="1">D33-D34</f>
        <v>108.00000000000011</v>
      </c>
      <c r="E35" s="6"/>
      <c r="F35" s="6">
        <f t="shared" si="1"/>
        <v>787.49999999999989</v>
      </c>
      <c r="G35" s="6"/>
      <c r="H35" s="6">
        <f t="shared" si="1"/>
        <v>2400.2800000000002</v>
      </c>
      <c r="I35" s="6"/>
    </row>
    <row r="36" spans="1:9" x14ac:dyDescent="0.25">
      <c r="A36" t="s">
        <v>22</v>
      </c>
      <c r="B36">
        <f>SUM(B32:M32)</f>
        <v>2126.83</v>
      </c>
    </row>
    <row r="38" spans="1:9" x14ac:dyDescent="0.25">
      <c r="A38" t="s">
        <v>23</v>
      </c>
      <c r="B38">
        <f>B36*2</f>
        <v>4253.66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2019-06-25T18:55:04Z</dcterms:modified>
</cp:coreProperties>
</file>