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files\wavelets\"/>
    </mc:Choice>
  </mc:AlternateContent>
  <bookViews>
    <workbookView xWindow="0" yWindow="0" windowWidth="21570" windowHeight="76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/>
  <c r="H8" i="1"/>
  <c r="H5" i="1" l="1"/>
  <c r="G5" i="1"/>
  <c r="L6" i="1" l="1"/>
  <c r="L7" i="1"/>
  <c r="L4" i="1"/>
  <c r="J4" i="1" l="1"/>
  <c r="G14" i="1" l="1"/>
  <c r="J14" i="1" s="1"/>
  <c r="J13" i="1"/>
  <c r="N13" i="1" l="1"/>
  <c r="N14" i="1"/>
  <c r="K13" i="1"/>
  <c r="H14" i="1"/>
  <c r="K14" i="1" s="1"/>
  <c r="N6" i="1"/>
  <c r="N9" i="1"/>
  <c r="J5" i="1"/>
  <c r="H6" i="1"/>
  <c r="G3" i="1"/>
  <c r="K3" i="1" s="1"/>
  <c r="H3" i="1"/>
  <c r="J3" i="1"/>
  <c r="G4" i="1"/>
  <c r="N4" i="1" s="1"/>
  <c r="G6" i="1"/>
  <c r="J6" i="1" s="1"/>
  <c r="G7" i="1"/>
  <c r="H7" i="1" s="1"/>
  <c r="G8" i="1"/>
  <c r="G9" i="1"/>
  <c r="J9" i="1" s="1"/>
  <c r="G10" i="1"/>
  <c r="J10" i="1" s="1"/>
  <c r="N10" i="1" s="1"/>
  <c r="G11" i="1"/>
  <c r="H11" i="1" s="1"/>
  <c r="H2" i="1"/>
  <c r="J2" i="1"/>
  <c r="G2" i="1"/>
  <c r="K2" i="1" s="1"/>
  <c r="K5" i="1" l="1"/>
  <c r="N5" i="1"/>
  <c r="H10" i="1"/>
  <c r="K10" i="1" s="1"/>
  <c r="H9" i="1"/>
  <c r="K9" i="1" s="1"/>
  <c r="K6" i="1"/>
  <c r="J8" i="1"/>
  <c r="H4" i="1"/>
  <c r="K4" i="1" s="1"/>
  <c r="J11" i="1"/>
  <c r="J7" i="1"/>
  <c r="K7" i="1" l="1"/>
  <c r="N7" i="1"/>
  <c r="K11" i="1"/>
  <c r="N11" i="1"/>
  <c r="K8" i="1"/>
  <c r="N8" i="1"/>
</calcChain>
</file>

<file path=xl/sharedStrings.xml><?xml version="1.0" encoding="utf-8"?>
<sst xmlns="http://schemas.openxmlformats.org/spreadsheetml/2006/main" count="52" uniqueCount="36">
  <si>
    <t>ABSF-1</t>
  </si>
  <si>
    <t>ABSF-2</t>
  </si>
  <si>
    <t>ABSF-3</t>
  </si>
  <si>
    <t>ABSF-4</t>
  </si>
  <si>
    <t>ABSF-5</t>
  </si>
  <si>
    <t>ABSF-6</t>
  </si>
  <si>
    <t>ABSF-7</t>
  </si>
  <si>
    <t>ABSF-8</t>
  </si>
  <si>
    <t>ABSF-9</t>
  </si>
  <si>
    <t>ABSF-10</t>
  </si>
  <si>
    <t>Frame Rate</t>
  </si>
  <si>
    <t>Start Frame</t>
  </si>
  <si>
    <t>Transition Frame</t>
  </si>
  <si>
    <t>End Frame</t>
  </si>
  <si>
    <t>Transition Time</t>
  </si>
  <si>
    <t>End Time</t>
  </si>
  <si>
    <t>Video</t>
  </si>
  <si>
    <t>ABS-2g8RF</t>
  </si>
  <si>
    <t>ABS-4g8RF</t>
  </si>
  <si>
    <t>Grass Part Time</t>
  </si>
  <si>
    <t>Acclerometer Stopping Time</t>
  </si>
  <si>
    <t>Second Transitioon</t>
  </si>
  <si>
    <t>N/A</t>
  </si>
  <si>
    <t>Grass End Time</t>
  </si>
  <si>
    <t>Start Time to Enter Bed</t>
  </si>
  <si>
    <t>FC1</t>
  </si>
  <si>
    <t>FC2</t>
  </si>
  <si>
    <t>FG1</t>
  </si>
  <si>
    <t>FG2</t>
  </si>
  <si>
    <t>FS1</t>
  </si>
  <si>
    <t>FS2</t>
  </si>
  <si>
    <t>SG1</t>
  </si>
  <si>
    <t>SG2</t>
  </si>
  <si>
    <t>SS1</t>
  </si>
  <si>
    <t>SS2</t>
  </si>
  <si>
    <t>Test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</si>
</sst>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7" workbookViewId="0">
      <selection activeCell="I22" sqref="I22"/>
    </sheetView>
  </sheetViews>
  <sheetFormatPr defaultRowHeight="15" x14ac:dyDescent="0.25"/>
  <cols>
    <col min="2" max="2" width="10.28515625" bestFit="1" customWidth="1"/>
    <col min="3" max="3" width="10" customWidth="1"/>
    <col min="5" max="5" width="9.85546875" customWidth="1"/>
    <col min="6" max="6" width="9.7109375" customWidth="1"/>
    <col min="8" max="8" width="12" bestFit="1" customWidth="1"/>
    <col min="13" max="13" width="13.5703125" customWidth="1"/>
  </cols>
  <sheetData>
    <row r="1" spans="1:14" ht="60" x14ac:dyDescent="0.25">
      <c r="B1" t="s">
        <v>16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</v>
      </c>
      <c r="H1" s="1" t="s">
        <v>14</v>
      </c>
      <c r="I1" s="1" t="s">
        <v>21</v>
      </c>
      <c r="J1" s="1" t="s">
        <v>15</v>
      </c>
      <c r="K1" s="1" t="s">
        <v>19</v>
      </c>
      <c r="L1" s="1" t="s">
        <v>23</v>
      </c>
      <c r="M1" s="1" t="s">
        <v>20</v>
      </c>
    </row>
    <row r="2" spans="1:14" x14ac:dyDescent="0.25">
      <c r="A2" t="s">
        <v>0</v>
      </c>
      <c r="B2" t="s">
        <v>17</v>
      </c>
      <c r="C2">
        <v>119</v>
      </c>
      <c r="F2">
        <v>2940</v>
      </c>
      <c r="G2">
        <f>D2/$C2</f>
        <v>0</v>
      </c>
      <c r="H2">
        <f t="shared" ref="H2" si="0">E2/$C2</f>
        <v>0</v>
      </c>
      <c r="I2" t="s">
        <v>22</v>
      </c>
      <c r="J2">
        <f>F2/$C2</f>
        <v>24.705882352941178</v>
      </c>
      <c r="K2">
        <f>G2/$C2</f>
        <v>0</v>
      </c>
      <c r="L2" t="s">
        <v>22</v>
      </c>
      <c r="M2" s="3">
        <v>3.0763332316080718</v>
      </c>
      <c r="N2" s="3"/>
    </row>
    <row r="3" spans="1:14" x14ac:dyDescent="0.25">
      <c r="A3" t="s">
        <v>1</v>
      </c>
      <c r="C3">
        <v>119</v>
      </c>
      <c r="G3">
        <f t="shared" ref="G3:G11" si="1">D3/$C3</f>
        <v>0</v>
      </c>
      <c r="H3">
        <f t="shared" ref="H3" si="2">E3/$C3</f>
        <v>0</v>
      </c>
      <c r="I3" t="s">
        <v>22</v>
      </c>
      <c r="J3">
        <f t="shared" ref="J3" si="3">F3/$C3</f>
        <v>0</v>
      </c>
      <c r="K3">
        <f>G3/$C3</f>
        <v>0</v>
      </c>
      <c r="L3" t="s">
        <v>22</v>
      </c>
      <c r="M3" s="3">
        <v>3.1820036621093757</v>
      </c>
      <c r="N3" s="3"/>
    </row>
    <row r="4" spans="1:14" x14ac:dyDescent="0.25">
      <c r="A4" t="s">
        <v>2</v>
      </c>
      <c r="B4" t="s">
        <v>18</v>
      </c>
      <c r="C4">
        <v>119</v>
      </c>
      <c r="D4">
        <v>2575</v>
      </c>
      <c r="E4">
        <v>2791</v>
      </c>
      <c r="F4">
        <v>3207</v>
      </c>
      <c r="G4">
        <f t="shared" si="1"/>
        <v>21.638655462184875</v>
      </c>
      <c r="H4">
        <f>E4/$C4-$G4</f>
        <v>1.8151260504201652</v>
      </c>
      <c r="I4">
        <v>3053</v>
      </c>
      <c r="J4">
        <f>F4/$C4-$G4</f>
        <v>5.3109243697478981</v>
      </c>
      <c r="K4">
        <f t="shared" ref="K4:K11" si="4">J4-H4</f>
        <v>3.4957983193277329</v>
      </c>
      <c r="L4">
        <f>(I4-D4)/C4</f>
        <v>4.0168067226890756</v>
      </c>
      <c r="M4" s="3">
        <v>5.456667277018231</v>
      </c>
      <c r="N4" s="3">
        <f t="shared" ref="N4:N11" si="5">M4-J4</f>
        <v>0.1457429072703329</v>
      </c>
    </row>
    <row r="5" spans="1:14" x14ac:dyDescent="0.25">
      <c r="A5" t="s">
        <v>3</v>
      </c>
      <c r="C5">
        <v>119</v>
      </c>
      <c r="D5">
        <v>2680</v>
      </c>
      <c r="E5">
        <v>2921</v>
      </c>
      <c r="F5">
        <v>3320</v>
      </c>
      <c r="G5">
        <f>D5/$C5</f>
        <v>22.521008403361346</v>
      </c>
      <c r="H5">
        <f>E5/$C5-$G5</f>
        <v>2.0252100840336134</v>
      </c>
      <c r="I5" t="s">
        <v>22</v>
      </c>
      <c r="J5">
        <f t="shared" ref="J5:J11" si="6">F5/$C5-$G5</f>
        <v>5.3781512605042003</v>
      </c>
      <c r="K5">
        <f t="shared" si="4"/>
        <v>3.352941176470587</v>
      </c>
      <c r="L5" t="s">
        <v>22</v>
      </c>
      <c r="M5" s="3">
        <v>5.8623341471354111</v>
      </c>
      <c r="N5" s="3">
        <f t="shared" si="5"/>
        <v>0.48418288663121078</v>
      </c>
    </row>
    <row r="6" spans="1:14" x14ac:dyDescent="0.25">
      <c r="A6" t="s">
        <v>4</v>
      </c>
      <c r="C6">
        <v>119</v>
      </c>
      <c r="D6">
        <v>2392</v>
      </c>
      <c r="E6">
        <v>2620</v>
      </c>
      <c r="F6">
        <v>3050</v>
      </c>
      <c r="G6">
        <f t="shared" si="1"/>
        <v>20.100840336134453</v>
      </c>
      <c r="H6">
        <f t="shared" ref="H6:H11" si="7">E6/$C6-$G6</f>
        <v>1.9159663865546221</v>
      </c>
      <c r="I6">
        <v>2991</v>
      </c>
      <c r="J6">
        <f t="shared" si="6"/>
        <v>5.529411764705884</v>
      </c>
      <c r="K6">
        <f t="shared" si="4"/>
        <v>3.6134453781512619</v>
      </c>
      <c r="L6">
        <f t="shared" ref="L6:L7" si="8">(I6-D6)/C6</f>
        <v>5.0336134453781511</v>
      </c>
      <c r="M6" s="3">
        <v>5.8396659037272149</v>
      </c>
      <c r="N6" s="3">
        <f t="shared" si="5"/>
        <v>0.31025413902133092</v>
      </c>
    </row>
    <row r="7" spans="1:14" x14ac:dyDescent="0.25">
      <c r="A7" t="s">
        <v>5</v>
      </c>
      <c r="C7">
        <v>119</v>
      </c>
      <c r="D7">
        <v>2298</v>
      </c>
      <c r="E7">
        <v>2503</v>
      </c>
      <c r="F7">
        <v>2914</v>
      </c>
      <c r="G7">
        <f t="shared" si="1"/>
        <v>19.310924369747898</v>
      </c>
      <c r="H7">
        <f t="shared" si="7"/>
        <v>1.7226890756302531</v>
      </c>
      <c r="I7">
        <v>2737</v>
      </c>
      <c r="J7">
        <f t="shared" si="6"/>
        <v>5.1764705882352935</v>
      </c>
      <c r="K7">
        <f t="shared" si="4"/>
        <v>3.4537815126050404</v>
      </c>
      <c r="L7">
        <f t="shared" si="8"/>
        <v>3.6890756302521011</v>
      </c>
      <c r="M7" s="3">
        <v>5.2335019836425776</v>
      </c>
      <c r="N7" s="3">
        <f t="shared" si="5"/>
        <v>5.703139540728408E-2</v>
      </c>
    </row>
    <row r="8" spans="1:14" x14ac:dyDescent="0.25">
      <c r="A8" t="s">
        <v>6</v>
      </c>
      <c r="C8">
        <v>119</v>
      </c>
      <c r="D8">
        <v>2443</v>
      </c>
      <c r="E8">
        <v>2666</v>
      </c>
      <c r="F8">
        <v>2937</v>
      </c>
      <c r="G8">
        <f t="shared" si="1"/>
        <v>20.529411764705884</v>
      </c>
      <c r="H8">
        <f>E8/$C8-$G8</f>
        <v>1.8739495798319297</v>
      </c>
      <c r="I8" t="s">
        <v>22</v>
      </c>
      <c r="J8">
        <f t="shared" si="6"/>
        <v>4.1512605042016801</v>
      </c>
      <c r="K8">
        <f t="shared" si="4"/>
        <v>2.2773109243697505</v>
      </c>
      <c r="L8" t="s">
        <v>22</v>
      </c>
      <c r="M8" s="3">
        <v>4.4110009155273451</v>
      </c>
      <c r="N8" s="3">
        <f t="shared" si="5"/>
        <v>0.25974041132566494</v>
      </c>
    </row>
    <row r="9" spans="1:14" x14ac:dyDescent="0.25">
      <c r="A9" t="s">
        <v>7</v>
      </c>
      <c r="C9">
        <v>119</v>
      </c>
      <c r="D9">
        <v>2735</v>
      </c>
      <c r="E9">
        <v>3003</v>
      </c>
      <c r="F9">
        <v>3176</v>
      </c>
      <c r="G9">
        <f t="shared" si="1"/>
        <v>22.983193277310924</v>
      </c>
      <c r="H9">
        <f t="shared" si="7"/>
        <v>2.2521008403361336</v>
      </c>
      <c r="I9" t="s">
        <v>22</v>
      </c>
      <c r="J9">
        <f t="shared" si="6"/>
        <v>3.7058823529411775</v>
      </c>
      <c r="K9">
        <f t="shared" si="4"/>
        <v>1.453781512605044</v>
      </c>
      <c r="L9" t="s">
        <v>22</v>
      </c>
      <c r="M9" s="3">
        <v>4.1089963378906251</v>
      </c>
      <c r="N9" s="3">
        <f t="shared" si="5"/>
        <v>0.40311398494944761</v>
      </c>
    </row>
    <row r="10" spans="1:14" x14ac:dyDescent="0.25">
      <c r="A10" t="s">
        <v>8</v>
      </c>
      <c r="C10">
        <v>119</v>
      </c>
      <c r="D10">
        <v>233</v>
      </c>
      <c r="E10">
        <v>460</v>
      </c>
      <c r="F10" s="2">
        <v>699</v>
      </c>
      <c r="G10">
        <f t="shared" si="1"/>
        <v>1.9579831932773109</v>
      </c>
      <c r="H10">
        <f t="shared" si="7"/>
        <v>1.9075630252100841</v>
      </c>
      <c r="I10" t="s">
        <v>22</v>
      </c>
      <c r="J10">
        <f t="shared" si="6"/>
        <v>3.9159663865546213</v>
      </c>
      <c r="K10">
        <f t="shared" si="4"/>
        <v>2.0084033613445369</v>
      </c>
      <c r="L10" t="s">
        <v>22</v>
      </c>
      <c r="M10" s="3">
        <v>4.8730006103515624</v>
      </c>
      <c r="N10" s="3">
        <f t="shared" si="5"/>
        <v>0.95703422379694114</v>
      </c>
    </row>
    <row r="11" spans="1:14" x14ac:dyDescent="0.25">
      <c r="A11" t="s">
        <v>9</v>
      </c>
      <c r="C11">
        <v>119</v>
      </c>
      <c r="D11">
        <v>400</v>
      </c>
      <c r="E11">
        <v>615</v>
      </c>
      <c r="F11">
        <v>897</v>
      </c>
      <c r="G11">
        <f t="shared" si="1"/>
        <v>3.3613445378151261</v>
      </c>
      <c r="H11">
        <f t="shared" si="7"/>
        <v>1.8067226890756305</v>
      </c>
      <c r="I11" t="s">
        <v>22</v>
      </c>
      <c r="J11">
        <f t="shared" si="6"/>
        <v>4.1764705882352935</v>
      </c>
      <c r="K11">
        <f t="shared" si="4"/>
        <v>2.369747899159663</v>
      </c>
      <c r="L11" t="s">
        <v>22</v>
      </c>
      <c r="M11" s="3">
        <v>4.3695022888183592</v>
      </c>
      <c r="N11" s="3">
        <f t="shared" si="5"/>
        <v>0.19303170058306574</v>
      </c>
    </row>
    <row r="13" spans="1:14" x14ac:dyDescent="0.25">
      <c r="A13" t="s">
        <v>6</v>
      </c>
      <c r="C13">
        <v>119</v>
      </c>
      <c r="D13">
        <v>256</v>
      </c>
      <c r="E13">
        <v>468</v>
      </c>
      <c r="F13">
        <v>731</v>
      </c>
      <c r="G13">
        <f>D13/$C13</f>
        <v>2.1512605042016806</v>
      </c>
      <c r="H13">
        <f>E13/$C13-$G13</f>
        <v>1.7815126050420167</v>
      </c>
      <c r="J13">
        <f t="shared" ref="J13:J14" si="9">F13/$C13-$G13</f>
        <v>3.9915966386554627</v>
      </c>
      <c r="K13">
        <f>J13-H13</f>
        <v>2.210084033613446</v>
      </c>
      <c r="M13" s="3">
        <v>4.4110009155273451</v>
      </c>
      <c r="N13" s="3">
        <f>M13-J13</f>
        <v>0.41940427687188242</v>
      </c>
    </row>
    <row r="14" spans="1:14" x14ac:dyDescent="0.25">
      <c r="A14" t="s">
        <v>7</v>
      </c>
      <c r="C14">
        <v>119</v>
      </c>
      <c r="D14">
        <v>2735</v>
      </c>
      <c r="E14">
        <v>3003</v>
      </c>
      <c r="F14">
        <v>3176</v>
      </c>
      <c r="G14">
        <f t="shared" ref="G13:G14" si="10">D14/$C14</f>
        <v>22.983193277310924</v>
      </c>
      <c r="H14">
        <f t="shared" ref="H13:H14" si="11">E14/$C14-$G14</f>
        <v>2.2521008403361336</v>
      </c>
      <c r="J14">
        <f t="shared" si="9"/>
        <v>3.7058823529411775</v>
      </c>
      <c r="K14">
        <f>J14-H14</f>
        <v>1.453781512605044</v>
      </c>
      <c r="M14" s="3">
        <v>4.1089963378906251</v>
      </c>
      <c r="N14" s="3">
        <f>M14-J14</f>
        <v>0.40311398494944761</v>
      </c>
    </row>
    <row r="18" spans="5:6" ht="30" x14ac:dyDescent="0.25">
      <c r="E18" s="4" t="s">
        <v>35</v>
      </c>
      <c r="F18" s="6" t="s">
        <v>14</v>
      </c>
    </row>
    <row r="19" spans="5:6" x14ac:dyDescent="0.25">
      <c r="E19" s="4" t="s">
        <v>25</v>
      </c>
      <c r="F19" s="5">
        <v>0</v>
      </c>
    </row>
    <row r="20" spans="5:6" x14ac:dyDescent="0.25">
      <c r="E20" s="4" t="s">
        <v>26</v>
      </c>
      <c r="F20" s="5">
        <v>0</v>
      </c>
    </row>
    <row r="21" spans="5:6" x14ac:dyDescent="0.25">
      <c r="E21" s="4" t="s">
        <v>27</v>
      </c>
      <c r="F21" s="5">
        <v>1.8151260504201652</v>
      </c>
    </row>
    <row r="22" spans="5:6" x14ac:dyDescent="0.25">
      <c r="E22" s="4" t="s">
        <v>28</v>
      </c>
      <c r="F22" s="5">
        <v>2.0252100840336134</v>
      </c>
    </row>
    <row r="23" spans="5:6" x14ac:dyDescent="0.25">
      <c r="E23" s="4" t="s">
        <v>29</v>
      </c>
      <c r="F23" s="5">
        <v>1.9159663865546221</v>
      </c>
    </row>
    <row r="24" spans="5:6" x14ac:dyDescent="0.25">
      <c r="E24" s="4" t="s">
        <v>30</v>
      </c>
      <c r="F24" s="5">
        <v>1.7226890756302531</v>
      </c>
    </row>
    <row r="25" spans="5:6" x14ac:dyDescent="0.25">
      <c r="E25" s="4" t="s">
        <v>31</v>
      </c>
      <c r="F25" s="5">
        <v>1.8739495798319297</v>
      </c>
    </row>
    <row r="26" spans="5:6" x14ac:dyDescent="0.25">
      <c r="E26" s="4" t="s">
        <v>32</v>
      </c>
      <c r="F26" s="5">
        <v>2.2521008403361336</v>
      </c>
    </row>
    <row r="27" spans="5:6" x14ac:dyDescent="0.25">
      <c r="E27" s="4" t="s">
        <v>33</v>
      </c>
      <c r="F27" s="5">
        <v>1.9075630252100841</v>
      </c>
    </row>
    <row r="28" spans="5:6" x14ac:dyDescent="0.25">
      <c r="E28" s="4" t="s">
        <v>34</v>
      </c>
      <c r="F28" s="5">
        <v>1.8067226890756305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msweigard</dc:creator>
  <cp:lastModifiedBy>rjacome</cp:lastModifiedBy>
  <dcterms:created xsi:type="dcterms:W3CDTF">2018-12-06T21:13:40Z</dcterms:created>
  <dcterms:modified xsi:type="dcterms:W3CDTF">2020-03-14T23:13:45Z</dcterms:modified>
</cp:coreProperties>
</file>