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Box\aSplit Mu\"/>
    </mc:Choice>
  </mc:AlternateContent>
  <xr:revisionPtr revIDLastSave="0" documentId="13_ncr:1_{6EF5AB36-4E4B-474A-AD61-6E764E8B859E}" xr6:coauthVersionLast="46" xr6:coauthVersionMax="46" xr10:uidLastSave="{00000000-0000-0000-0000-000000000000}"/>
  <bookViews>
    <workbookView xWindow="4065" yWindow="150" windowWidth="10845" windowHeight="14235" xr2:uid="{C4C890D9-38A7-45E4-85BA-92E8076B7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I21" i="1"/>
  <c r="I19" i="1"/>
  <c r="I17" i="1"/>
  <c r="I15" i="1"/>
  <c r="K8" i="1"/>
  <c r="K4" i="1"/>
  <c r="K6" i="1"/>
  <c r="K10" i="1"/>
  <c r="K2" i="1"/>
  <c r="H10" i="1"/>
  <c r="I10" i="1"/>
  <c r="G10" i="1"/>
  <c r="I8" i="1"/>
  <c r="H8" i="1"/>
  <c r="G8" i="1"/>
  <c r="H6" i="1"/>
  <c r="I6" i="1"/>
  <c r="G6" i="1"/>
  <c r="H4" i="1"/>
  <c r="I4" i="1"/>
  <c r="G4" i="1"/>
  <c r="H2" i="1"/>
  <c r="I2" i="1"/>
  <c r="G2" i="1"/>
</calcChain>
</file>

<file path=xl/sharedStrings.xml><?xml version="1.0" encoding="utf-8"?>
<sst xmlns="http://schemas.openxmlformats.org/spreadsheetml/2006/main" count="67" uniqueCount="43">
  <si>
    <t>Test Name</t>
  </si>
  <si>
    <t>Initial Velocity (m/s)</t>
  </si>
  <si>
    <t>Stopping Distance (m)</t>
  </si>
  <si>
    <t>Stopping Time (s)</t>
  </si>
  <si>
    <t>FC1</t>
  </si>
  <si>
    <t>FC2</t>
  </si>
  <si>
    <t>FG1</t>
  </si>
  <si>
    <t>FG2</t>
  </si>
  <si>
    <t>FS1</t>
  </si>
  <si>
    <t>FS2</t>
  </si>
  <si>
    <t>SG1</t>
  </si>
  <si>
    <t>SG2</t>
  </si>
  <si>
    <t>SS1</t>
  </si>
  <si>
    <t>SS2</t>
  </si>
  <si>
    <t>Surface Type</t>
  </si>
  <si>
    <t>Estimated Time Interval (sec)</t>
  </si>
  <si>
    <t>Average COF</t>
  </si>
  <si>
    <t>FC1-2</t>
  </si>
  <si>
    <t>Concrete</t>
  </si>
  <si>
    <t>1.20-3.08</t>
  </si>
  <si>
    <t>FG1-2</t>
  </si>
  <si>
    <t>Gravel</t>
  </si>
  <si>
    <t>Grass</t>
  </si>
  <si>
    <t>3.19-5.58</t>
  </si>
  <si>
    <t>FS1-2</t>
  </si>
  <si>
    <t>Sand</t>
  </si>
  <si>
    <t>1.27-3.35</t>
  </si>
  <si>
    <t>2.77-5.55</t>
  </si>
  <si>
    <t>Grass-Tire-Sand</t>
  </si>
  <si>
    <t>3.35-4.88</t>
  </si>
  <si>
    <t>SG1-2</t>
  </si>
  <si>
    <t>Gravel-Concrete</t>
  </si>
  <si>
    <t>0.27-3.11</t>
  </si>
  <si>
    <t>Grass-Concrete</t>
  </si>
  <si>
    <t>2.84-4.28</t>
  </si>
  <si>
    <t>SS1-2</t>
  </si>
  <si>
    <t>Sand-Concrete</t>
  </si>
  <si>
    <t>Avg</t>
  </si>
  <si>
    <t>0.92-2.83</t>
  </si>
  <si>
    <t>2.93-4.06</t>
  </si>
  <si>
    <t>0.47-2.24</t>
  </si>
  <si>
    <t>Max COF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</si>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</sst>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1"/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479-6936-4942-9D64-A82CBB676020}">
  <dimension ref="A1:K24"/>
  <sheetViews>
    <sheetView tabSelected="1" workbookViewId="0">
      <selection activeCell="G17" sqref="G17"/>
    </sheetView>
  </sheetViews>
  <sheetFormatPr defaultRowHeight="15" x14ac:dyDescent="0.25"/>
  <cols>
    <col min="4" max="4" width="13.7109375" bestFit="1" customWidth="1"/>
  </cols>
  <sheetData>
    <row r="1" spans="1:11" ht="36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11" ht="15.75" thickBot="1" x14ac:dyDescent="0.3">
      <c r="A2" s="4" t="s">
        <v>4</v>
      </c>
      <c r="B2" s="5">
        <v>24.48</v>
      </c>
      <c r="C2" s="6">
        <v>67.67</v>
      </c>
      <c r="D2" s="6">
        <v>3.16</v>
      </c>
      <c r="F2" t="s">
        <v>37</v>
      </c>
      <c r="G2">
        <f>AVERAGE(B2:B3)</f>
        <v>25.8</v>
      </c>
      <c r="H2">
        <f t="shared" ref="H2:I2" si="0">AVERAGE(C2:C3)</f>
        <v>78.115000000000009</v>
      </c>
      <c r="I2">
        <f t="shared" si="0"/>
        <v>3.2850000000000001</v>
      </c>
      <c r="K2">
        <f>H2/G2</f>
        <v>3.0277131782945741</v>
      </c>
    </row>
    <row r="3" spans="1:11" ht="15.75" thickBot="1" x14ac:dyDescent="0.3">
      <c r="A3" s="4" t="s">
        <v>5</v>
      </c>
      <c r="B3" s="5">
        <v>27.12</v>
      </c>
      <c r="C3" s="6">
        <v>88.56</v>
      </c>
      <c r="D3" s="6">
        <v>3.41</v>
      </c>
    </row>
    <row r="4" spans="1:11" ht="15.75" thickBot="1" x14ac:dyDescent="0.3">
      <c r="A4" s="4" t="s">
        <v>6</v>
      </c>
      <c r="B4" s="5">
        <v>25.74</v>
      </c>
      <c r="C4" s="6">
        <v>96.37</v>
      </c>
      <c r="D4" s="6">
        <v>5.47</v>
      </c>
      <c r="F4" t="s">
        <v>37</v>
      </c>
      <c r="G4">
        <f>AVERAGE(B4:B5)</f>
        <v>25.475000000000001</v>
      </c>
      <c r="H4">
        <f t="shared" ref="H4:I4" si="1">AVERAGE(C4:C5)</f>
        <v>103.15</v>
      </c>
      <c r="I4">
        <f t="shared" si="1"/>
        <v>5.6850000000000005</v>
      </c>
      <c r="K4">
        <f t="shared" ref="K4:K10" si="2">H4/G4</f>
        <v>4.0490677134445532</v>
      </c>
    </row>
    <row r="5" spans="1:11" ht="15.75" thickBot="1" x14ac:dyDescent="0.3">
      <c r="A5" s="4" t="s">
        <v>7</v>
      </c>
      <c r="B5" s="5">
        <v>25.21</v>
      </c>
      <c r="C5" s="6">
        <v>109.93</v>
      </c>
      <c r="D5" s="6">
        <v>5.9</v>
      </c>
    </row>
    <row r="6" spans="1:11" ht="15.75" thickBot="1" x14ac:dyDescent="0.3">
      <c r="A6" s="4" t="s">
        <v>8</v>
      </c>
      <c r="B6" s="5">
        <v>23.09</v>
      </c>
      <c r="C6" s="6">
        <v>118.34</v>
      </c>
      <c r="D6" s="6">
        <v>5.88</v>
      </c>
      <c r="F6" t="s">
        <v>37</v>
      </c>
      <c r="G6">
        <f>AVERAGE(B6:B7)</f>
        <v>24.134999999999998</v>
      </c>
      <c r="H6">
        <f t="shared" ref="H6:I6" si="3">AVERAGE(C6:C7)</f>
        <v>104.16</v>
      </c>
      <c r="I6">
        <f t="shared" si="3"/>
        <v>5.5749999999999993</v>
      </c>
      <c r="K6">
        <f t="shared" si="2"/>
        <v>4.3157240522063391</v>
      </c>
    </row>
    <row r="7" spans="1:11" ht="15.75" thickBot="1" x14ac:dyDescent="0.3">
      <c r="A7" s="4" t="s">
        <v>9</v>
      </c>
      <c r="B7" s="5">
        <v>25.18</v>
      </c>
      <c r="C7" s="6">
        <v>89.98</v>
      </c>
      <c r="D7" s="6">
        <v>5.27</v>
      </c>
    </row>
    <row r="8" spans="1:11" ht="15.75" thickBot="1" x14ac:dyDescent="0.3">
      <c r="A8" s="4" t="s">
        <v>10</v>
      </c>
      <c r="B8" s="5">
        <v>26.98</v>
      </c>
      <c r="C8" s="6">
        <v>104.03</v>
      </c>
      <c r="D8" s="6">
        <v>4.54</v>
      </c>
      <c r="F8" t="s">
        <v>37</v>
      </c>
      <c r="G8">
        <f>AVERAGE(B8:B9)</f>
        <v>25.93</v>
      </c>
      <c r="H8">
        <f>AVERAGE(C8:C9)</f>
        <v>89.784999999999997</v>
      </c>
      <c r="I8">
        <f>AVERAGE(D8:D9)</f>
        <v>4.3450000000000006</v>
      </c>
      <c r="K8">
        <f t="shared" si="2"/>
        <v>3.4625915927497108</v>
      </c>
    </row>
    <row r="9" spans="1:11" ht="15.75" thickBot="1" x14ac:dyDescent="0.3">
      <c r="A9" s="4" t="s">
        <v>11</v>
      </c>
      <c r="B9" s="5">
        <v>24.88</v>
      </c>
      <c r="C9" s="6">
        <v>75.540000000000006</v>
      </c>
      <c r="D9" s="6">
        <v>4.1500000000000004</v>
      </c>
    </row>
    <row r="10" spans="1:11" ht="15.75" thickBot="1" x14ac:dyDescent="0.3">
      <c r="A10" s="4" t="s">
        <v>12</v>
      </c>
      <c r="B10" s="5">
        <v>25.05</v>
      </c>
      <c r="C10" s="6">
        <v>107.21</v>
      </c>
      <c r="D10" s="6">
        <v>4.95</v>
      </c>
      <c r="F10" t="s">
        <v>37</v>
      </c>
      <c r="G10">
        <f>AVERAGE(B10:B11)</f>
        <v>24.950000000000003</v>
      </c>
      <c r="H10">
        <f t="shared" ref="H10:I10" si="4">AVERAGE(C10:C11)</f>
        <v>97.19</v>
      </c>
      <c r="I10">
        <f t="shared" si="4"/>
        <v>4.6750000000000007</v>
      </c>
      <c r="K10">
        <f t="shared" si="2"/>
        <v>3.8953907815631257</v>
      </c>
    </row>
    <row r="11" spans="1:11" ht="15.75" thickBot="1" x14ac:dyDescent="0.3">
      <c r="A11" s="4" t="s">
        <v>13</v>
      </c>
      <c r="B11" s="5">
        <v>24.85</v>
      </c>
      <c r="C11" s="6">
        <v>87.17</v>
      </c>
      <c r="D11" s="6">
        <v>4.4000000000000004</v>
      </c>
    </row>
    <row r="13" spans="1:11" ht="15.75" thickBot="1" x14ac:dyDescent="0.3"/>
    <row r="14" spans="1:11" ht="24.75" thickBot="1" x14ac:dyDescent="0.3">
      <c r="A14" s="1" t="s">
        <v>0</v>
      </c>
      <c r="B14" s="2" t="s">
        <v>14</v>
      </c>
      <c r="C14" s="3" t="s">
        <v>15</v>
      </c>
      <c r="D14" s="10" t="s">
        <v>16</v>
      </c>
      <c r="E14" s="12" t="s">
        <v>41</v>
      </c>
      <c r="G14" s="9" t="s">
        <v>42</v>
      </c>
      <c r="H14" s="7" t="s">
        <v>41</v>
      </c>
      <c r="I14" s="9" t="s">
        <v>37</v>
      </c>
    </row>
    <row r="15" spans="1:11" ht="15.75" thickBot="1" x14ac:dyDescent="0.3">
      <c r="A15" s="4" t="s">
        <v>17</v>
      </c>
      <c r="B15" s="5" t="s">
        <v>18</v>
      </c>
      <c r="C15" s="6" t="s">
        <v>19</v>
      </c>
      <c r="D15" s="11">
        <v>0.9</v>
      </c>
      <c r="E15" s="13">
        <v>0.95</v>
      </c>
      <c r="G15" t="s">
        <v>4</v>
      </c>
      <c r="H15">
        <v>0.96</v>
      </c>
      <c r="I15">
        <f>AVERAGE(H15:H16)</f>
        <v>0.95</v>
      </c>
    </row>
    <row r="16" spans="1:11" ht="15.75" thickBot="1" x14ac:dyDescent="0.3">
      <c r="A16" s="4" t="s">
        <v>20</v>
      </c>
      <c r="B16" s="5" t="s">
        <v>21</v>
      </c>
      <c r="C16" s="6" t="s">
        <v>38</v>
      </c>
      <c r="D16" s="11">
        <v>0.5</v>
      </c>
      <c r="E16" s="13">
        <v>0.67</v>
      </c>
      <c r="G16" t="s">
        <v>5</v>
      </c>
      <c r="H16">
        <v>0.94</v>
      </c>
    </row>
    <row r="17" spans="1:9" ht="15.75" thickBot="1" x14ac:dyDescent="0.3">
      <c r="A17" s="4" t="s">
        <v>7</v>
      </c>
      <c r="B17" s="5" t="s">
        <v>22</v>
      </c>
      <c r="C17" s="6" t="s">
        <v>23</v>
      </c>
      <c r="D17" s="11">
        <v>0.42</v>
      </c>
      <c r="E17" s="13">
        <v>0.68</v>
      </c>
      <c r="G17" t="s">
        <v>6</v>
      </c>
      <c r="H17">
        <v>0.66</v>
      </c>
      <c r="I17">
        <f>AVERAGE(H17:H18)</f>
        <v>0.67</v>
      </c>
    </row>
    <row r="18" spans="1:9" ht="15.75" thickBot="1" x14ac:dyDescent="0.3">
      <c r="A18" s="4" t="s">
        <v>24</v>
      </c>
      <c r="B18" s="5" t="s">
        <v>25</v>
      </c>
      <c r="C18" s="6" t="s">
        <v>26</v>
      </c>
      <c r="D18" s="11">
        <v>0.45</v>
      </c>
      <c r="E18" s="13">
        <v>0.67</v>
      </c>
      <c r="G18" t="s">
        <v>7</v>
      </c>
      <c r="H18">
        <v>0.68</v>
      </c>
    </row>
    <row r="19" spans="1:9" ht="15.75" thickBot="1" x14ac:dyDescent="0.3">
      <c r="A19" s="4" t="s">
        <v>8</v>
      </c>
      <c r="B19" s="5" t="s">
        <v>22</v>
      </c>
      <c r="C19" s="6" t="s">
        <v>27</v>
      </c>
      <c r="D19" s="11">
        <v>0.37</v>
      </c>
      <c r="E19" s="13">
        <v>0.56000000000000005</v>
      </c>
      <c r="G19" t="s">
        <v>8</v>
      </c>
      <c r="H19">
        <v>0.56000000000000005</v>
      </c>
      <c r="I19">
        <f>AVERAGE(H19:H20)</f>
        <v>0.67</v>
      </c>
    </row>
    <row r="20" spans="1:9" ht="24.75" thickBot="1" x14ac:dyDescent="0.3">
      <c r="A20" s="4" t="s">
        <v>9</v>
      </c>
      <c r="B20" s="5" t="s">
        <v>28</v>
      </c>
      <c r="C20" s="6" t="s">
        <v>29</v>
      </c>
      <c r="D20" s="11">
        <v>0.55000000000000004</v>
      </c>
      <c r="E20" s="13">
        <v>0.78</v>
      </c>
      <c r="G20" t="s">
        <v>9</v>
      </c>
      <c r="H20">
        <v>0.78</v>
      </c>
    </row>
    <row r="21" spans="1:9" ht="24.75" thickBot="1" x14ac:dyDescent="0.3">
      <c r="A21" s="4" t="s">
        <v>30</v>
      </c>
      <c r="B21" s="5" t="s">
        <v>31</v>
      </c>
      <c r="C21" s="6" t="s">
        <v>32</v>
      </c>
      <c r="D21" s="11">
        <v>0.62</v>
      </c>
      <c r="E21" s="13">
        <v>0.74</v>
      </c>
      <c r="G21" t="s">
        <v>10</v>
      </c>
      <c r="H21">
        <v>0.7</v>
      </c>
      <c r="I21">
        <f>AVERAGE(H21:H22)</f>
        <v>0.73499999999999999</v>
      </c>
    </row>
    <row r="22" spans="1:9" ht="24.75" thickBot="1" x14ac:dyDescent="0.3">
      <c r="A22" s="4" t="s">
        <v>30</v>
      </c>
      <c r="B22" s="5" t="s">
        <v>33</v>
      </c>
      <c r="C22" s="6" t="s">
        <v>34</v>
      </c>
      <c r="D22" s="11">
        <v>0.64</v>
      </c>
      <c r="E22" s="13">
        <v>0.74</v>
      </c>
      <c r="G22" t="s">
        <v>11</v>
      </c>
      <c r="H22">
        <v>0.77</v>
      </c>
    </row>
    <row r="23" spans="1:9" ht="24.75" thickBot="1" x14ac:dyDescent="0.3">
      <c r="A23" s="4" t="s">
        <v>35</v>
      </c>
      <c r="B23" s="5" t="s">
        <v>36</v>
      </c>
      <c r="C23" s="6" t="s">
        <v>40</v>
      </c>
      <c r="D23" s="11">
        <v>0.46</v>
      </c>
      <c r="E23" s="13">
        <v>0.75</v>
      </c>
      <c r="G23" t="s">
        <v>12</v>
      </c>
      <c r="H23">
        <v>0.66</v>
      </c>
      <c r="I23">
        <f>AVERAGE(H23:H24)</f>
        <v>0.745</v>
      </c>
    </row>
    <row r="24" spans="1:9" ht="24.75" thickBot="1" x14ac:dyDescent="0.3">
      <c r="A24" s="4" t="s">
        <v>35</v>
      </c>
      <c r="B24" s="5" t="s">
        <v>33</v>
      </c>
      <c r="C24" s="6" t="s">
        <v>39</v>
      </c>
      <c r="D24" s="11">
        <v>0.68</v>
      </c>
      <c r="E24" s="13">
        <v>0.75</v>
      </c>
      <c r="G24" s="8" t="s">
        <v>13</v>
      </c>
      <c r="H24">
        <v>0.83</v>
      </c>
    </row>
  </sheetData>
  <hyperlinks>
    <hyperlink ref="G24" r:id="rId1" display="SS@" xr:uid="{546B3401-7C05-4315-8116-DF94788B30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2021-04-25T18:36:27Z</dcterms:created>
  <dcterms:modified xsi:type="dcterms:W3CDTF">2021-04-25T23:45:53Z</dcterms:modified>
</cp:coreProperties>
</file>