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Rickesh\Documents\GitHub\AdventOfCode_2023_Excel\"/>
    </mc:Choice>
  </mc:AlternateContent>
  <xr:revisionPtr revIDLastSave="0" documentId="13_ncr:1_{B676B2B9-6E95-4722-B248-34F857F9962E}" xr6:coauthVersionLast="47" xr6:coauthVersionMax="47" xr10:uidLastSave="{00000000-0000-0000-0000-000000000000}"/>
  <bookViews>
    <workbookView xWindow="-110" yWindow="-110" windowWidth="38620" windowHeight="21100" activeTab="1" xr2:uid="{00000000-000D-0000-FFFF-FFFF00000000}"/>
  </bookViews>
  <sheets>
    <sheet name="Problem 1" sheetId="1" r:id="rId1"/>
    <sheet name="Problem 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8" i="3" l="1"/>
  <c r="C8" i="3" s="1"/>
  <c r="E8" i="3" s="1" a="1"/>
  <c r="E8" i="3" s="1"/>
  <c r="D8" i="3"/>
  <c r="B9" i="3"/>
  <c r="F9" i="3" s="1"/>
  <c r="C9" i="3"/>
  <c r="D9" i="3"/>
  <c r="B10" i="3"/>
  <c r="C10" i="3" s="1"/>
  <c r="E10" i="3" s="1" a="1"/>
  <c r="E10" i="3" s="1"/>
  <c r="D10" i="3"/>
  <c r="F10" i="3"/>
  <c r="B11" i="3"/>
  <c r="C11" i="3" s="1"/>
  <c r="E11" i="3" s="1" a="1"/>
  <c r="E11" i="3" s="1"/>
  <c r="D11" i="3"/>
  <c r="B12" i="3"/>
  <c r="F12" i="3" s="1"/>
  <c r="C12" i="3"/>
  <c r="E12" i="3" s="1" a="1"/>
  <c r="E12" i="3" s="1"/>
  <c r="D12" i="3"/>
  <c r="B13" i="3"/>
  <c r="C13" i="3" s="1"/>
  <c r="E13" i="3" s="1" a="1"/>
  <c r="E13" i="3" s="1"/>
  <c r="D13" i="3"/>
  <c r="F13" i="3"/>
  <c r="B14" i="3"/>
  <c r="C14" i="3" s="1"/>
  <c r="E14" i="3" s="1" a="1"/>
  <c r="E14" i="3" s="1"/>
  <c r="D14" i="3"/>
  <c r="B15" i="3"/>
  <c r="F15" i="3" s="1"/>
  <c r="C15" i="3"/>
  <c r="E15" i="3" s="1" a="1"/>
  <c r="E15" i="3" s="1"/>
  <c r="D15" i="3"/>
  <c r="B16" i="3"/>
  <c r="C16" i="3" s="1"/>
  <c r="E16" i="3" s="1" a="1"/>
  <c r="E16" i="3" s="1"/>
  <c r="D16" i="3"/>
  <c r="F16" i="3"/>
  <c r="B17" i="3"/>
  <c r="C17" i="3" s="1"/>
  <c r="E17" i="3" s="1" a="1"/>
  <c r="E17" i="3" s="1"/>
  <c r="D17" i="3"/>
  <c r="B18" i="3"/>
  <c r="F18" i="3" s="1"/>
  <c r="C18" i="3"/>
  <c r="E18" i="3" s="1" a="1"/>
  <c r="E18" i="3" s="1"/>
  <c r="D18" i="3"/>
  <c r="B19" i="3"/>
  <c r="C19" i="3" s="1"/>
  <c r="E19" i="3" s="1" a="1"/>
  <c r="E19" i="3" s="1"/>
  <c r="D19" i="3"/>
  <c r="F19" i="3"/>
  <c r="B20" i="3"/>
  <c r="C20" i="3" s="1"/>
  <c r="E20" i="3" s="1" a="1"/>
  <c r="E20" i="3" s="1"/>
  <c r="D20" i="3"/>
  <c r="B21" i="3"/>
  <c r="F21" i="3" s="1"/>
  <c r="C21" i="3"/>
  <c r="E21" i="3" s="1" a="1"/>
  <c r="E21" i="3" s="1"/>
  <c r="D21" i="3"/>
  <c r="B22" i="3"/>
  <c r="C22" i="3" s="1"/>
  <c r="E22" i="3" s="1" a="1"/>
  <c r="E22" i="3" s="1"/>
  <c r="D22" i="3"/>
  <c r="F22" i="3"/>
  <c r="B23" i="3"/>
  <c r="C23" i="3" s="1"/>
  <c r="E23" i="3" s="1" a="1"/>
  <c r="E23" i="3" s="1"/>
  <c r="D23" i="3"/>
  <c r="B24" i="3"/>
  <c r="F24" i="3" s="1"/>
  <c r="C24" i="3"/>
  <c r="E24" i="3" s="1" a="1"/>
  <c r="E24" i="3" s="1"/>
  <c r="D24" i="3"/>
  <c r="B25" i="3"/>
  <c r="C25" i="3" s="1"/>
  <c r="E25" i="3" s="1" a="1"/>
  <c r="E25" i="3" s="1"/>
  <c r="D25" i="3"/>
  <c r="F25" i="3"/>
  <c r="G25" i="3" a="1"/>
  <c r="G25" i="3" s="1"/>
  <c r="B26" i="3"/>
  <c r="C26" i="3" s="1"/>
  <c r="E26" i="3" s="1" a="1"/>
  <c r="E26" i="3" s="1"/>
  <c r="D26" i="3"/>
  <c r="B27" i="3"/>
  <c r="F27" i="3" s="1"/>
  <c r="C27" i="3"/>
  <c r="E27" i="3" s="1" a="1"/>
  <c r="E27" i="3" s="1"/>
  <c r="D27" i="3"/>
  <c r="B28" i="3"/>
  <c r="C28" i="3" s="1"/>
  <c r="E28" i="3" s="1" a="1"/>
  <c r="E28" i="3" s="1"/>
  <c r="D28" i="3"/>
  <c r="F28" i="3"/>
  <c r="B29" i="3"/>
  <c r="C29" i="3" s="1"/>
  <c r="E29" i="3" s="1" a="1"/>
  <c r="E29" i="3" s="1"/>
  <c r="D29" i="3"/>
  <c r="B30" i="3"/>
  <c r="F30" i="3" s="1"/>
  <c r="C30" i="3"/>
  <c r="E30" i="3" s="1" a="1"/>
  <c r="E30" i="3" s="1"/>
  <c r="D30" i="3"/>
  <c r="B31" i="3"/>
  <c r="C31" i="3" s="1"/>
  <c r="E31" i="3" s="1" a="1"/>
  <c r="E31" i="3" s="1"/>
  <c r="D31" i="3"/>
  <c r="F31" i="3"/>
  <c r="B32" i="3"/>
  <c r="C32" i="3" s="1"/>
  <c r="E32" i="3" s="1" a="1"/>
  <c r="E32" i="3" s="1"/>
  <c r="D32" i="3"/>
  <c r="B33" i="3"/>
  <c r="F33" i="3" s="1"/>
  <c r="C33" i="3"/>
  <c r="E33" i="3" s="1" a="1"/>
  <c r="E33" i="3" s="1"/>
  <c r="D33" i="3"/>
  <c r="B34" i="3"/>
  <c r="C34" i="3" s="1"/>
  <c r="E34" i="3" s="1" a="1"/>
  <c r="E34" i="3" s="1"/>
  <c r="D34" i="3"/>
  <c r="F34" i="3"/>
  <c r="B35" i="3"/>
  <c r="C35" i="3" s="1"/>
  <c r="E35" i="3" s="1" a="1"/>
  <c r="E35" i="3" s="1"/>
  <c r="D35" i="3"/>
  <c r="B36" i="3"/>
  <c r="F36" i="3" s="1"/>
  <c r="C36" i="3"/>
  <c r="E36" i="3" s="1" a="1"/>
  <c r="E36" i="3" s="1"/>
  <c r="D36" i="3"/>
  <c r="B37" i="3"/>
  <c r="C37" i="3" s="1"/>
  <c r="E37" i="3" s="1" a="1"/>
  <c r="E37" i="3" s="1"/>
  <c r="D37" i="3"/>
  <c r="F37" i="3"/>
  <c r="G37" i="3" a="1"/>
  <c r="G37" i="3" s="1"/>
  <c r="B38" i="3"/>
  <c r="C38" i="3" s="1"/>
  <c r="E38" i="3" s="1" a="1"/>
  <c r="E38" i="3" s="1"/>
  <c r="D38" i="3"/>
  <c r="B39" i="3"/>
  <c r="F39" i="3" s="1"/>
  <c r="C39" i="3"/>
  <c r="E39" i="3" s="1" a="1"/>
  <c r="E39" i="3" s="1"/>
  <c r="D39" i="3"/>
  <c r="B40" i="3"/>
  <c r="C40" i="3" s="1"/>
  <c r="E40" i="3" s="1" a="1"/>
  <c r="E40" i="3" s="1"/>
  <c r="D40" i="3"/>
  <c r="F40" i="3"/>
  <c r="B41" i="3"/>
  <c r="C41" i="3" s="1"/>
  <c r="E41" i="3" s="1" a="1"/>
  <c r="E41" i="3" s="1"/>
  <c r="D41" i="3"/>
  <c r="B42" i="3"/>
  <c r="F42" i="3" s="1"/>
  <c r="C42" i="3"/>
  <c r="E42" i="3" s="1" a="1"/>
  <c r="E42" i="3" s="1"/>
  <c r="D42" i="3"/>
  <c r="B43" i="3"/>
  <c r="C43" i="3" s="1"/>
  <c r="E43" i="3" s="1" a="1"/>
  <c r="E43" i="3" s="1"/>
  <c r="D43" i="3"/>
  <c r="F43" i="3"/>
  <c r="B44" i="3"/>
  <c r="C44" i="3" s="1"/>
  <c r="E44" i="3" s="1" a="1"/>
  <c r="E44" i="3" s="1"/>
  <c r="D44" i="3"/>
  <c r="B45" i="3"/>
  <c r="F45" i="3" s="1"/>
  <c r="C45" i="3"/>
  <c r="E45" i="3" s="1" a="1"/>
  <c r="E45" i="3" s="1"/>
  <c r="D45" i="3"/>
  <c r="B46" i="3"/>
  <c r="C46" i="3" s="1"/>
  <c r="E46" i="3" s="1" a="1"/>
  <c r="E46" i="3" s="1"/>
  <c r="D46" i="3"/>
  <c r="F46" i="3"/>
  <c r="B47" i="3"/>
  <c r="C47" i="3" s="1"/>
  <c r="E47" i="3" s="1" a="1"/>
  <c r="E47" i="3" s="1"/>
  <c r="D47" i="3"/>
  <c r="B48" i="3"/>
  <c r="F48" i="3" s="1"/>
  <c r="C48" i="3"/>
  <c r="E48" i="3" s="1" a="1"/>
  <c r="E48" i="3" s="1"/>
  <c r="D48" i="3"/>
  <c r="B49" i="3"/>
  <c r="C49" i="3" s="1"/>
  <c r="E49" i="3" s="1" a="1"/>
  <c r="E49" i="3" s="1"/>
  <c r="D49" i="3"/>
  <c r="F49" i="3"/>
  <c r="B50" i="3"/>
  <c r="C50" i="3" s="1"/>
  <c r="E50" i="3" s="1" a="1"/>
  <c r="E50" i="3" s="1"/>
  <c r="D50" i="3"/>
  <c r="B51" i="3"/>
  <c r="F51" i="3" s="1"/>
  <c r="C51" i="3"/>
  <c r="D51" i="3"/>
  <c r="B52" i="3"/>
  <c r="C52" i="3" s="1"/>
  <c r="D52" i="3"/>
  <c r="F52" i="3"/>
  <c r="B53" i="3"/>
  <c r="C53" i="3" s="1"/>
  <c r="E53" i="3" s="1" a="1"/>
  <c r="E53" i="3" s="1"/>
  <c r="D53" i="3"/>
  <c r="B54" i="3"/>
  <c r="F54" i="3" s="1"/>
  <c r="C54" i="3"/>
  <c r="E54" i="3" s="1" a="1"/>
  <c r="E54" i="3" s="1"/>
  <c r="D54" i="3"/>
  <c r="B55" i="3"/>
  <c r="C55" i="3" s="1"/>
  <c r="E55" i="3" s="1" a="1"/>
  <c r="E55" i="3" s="1"/>
  <c r="D55" i="3"/>
  <c r="F55" i="3"/>
  <c r="B56" i="3"/>
  <c r="C56" i="3" s="1"/>
  <c r="D56" i="3"/>
  <c r="B57" i="3"/>
  <c r="F57" i="3" s="1"/>
  <c r="C57" i="3"/>
  <c r="D57" i="3"/>
  <c r="B58" i="3"/>
  <c r="C58" i="3" s="1"/>
  <c r="E58" i="3" s="1" a="1"/>
  <c r="E58" i="3" s="1"/>
  <c r="D58" i="3"/>
  <c r="F58" i="3"/>
  <c r="B59" i="3"/>
  <c r="C59" i="3" s="1"/>
  <c r="E59" i="3" s="1" a="1"/>
  <c r="E59" i="3" s="1"/>
  <c r="D59" i="3"/>
  <c r="B60" i="3"/>
  <c r="F60" i="3" s="1"/>
  <c r="C60" i="3"/>
  <c r="D60" i="3"/>
  <c r="B61" i="3"/>
  <c r="C61" i="3" s="1"/>
  <c r="D61" i="3"/>
  <c r="F61" i="3"/>
  <c r="B62" i="3"/>
  <c r="C62" i="3" s="1"/>
  <c r="D62" i="3"/>
  <c r="B63" i="3"/>
  <c r="F63" i="3" s="1"/>
  <c r="C63" i="3"/>
  <c r="E63" i="3" s="1" a="1"/>
  <c r="E63" i="3" s="1"/>
  <c r="D63" i="3"/>
  <c r="B64" i="3"/>
  <c r="C64" i="3" s="1"/>
  <c r="E64" i="3" s="1" a="1"/>
  <c r="E64" i="3" s="1"/>
  <c r="D64" i="3"/>
  <c r="F64" i="3"/>
  <c r="B65" i="3"/>
  <c r="C65" i="3" s="1"/>
  <c r="D65" i="3"/>
  <c r="B66" i="3"/>
  <c r="F66" i="3" s="1"/>
  <c r="C66" i="3"/>
  <c r="E66" i="3" s="1" a="1"/>
  <c r="E66" i="3" s="1"/>
  <c r="D66" i="3"/>
  <c r="B67" i="3"/>
  <c r="C67" i="3" s="1"/>
  <c r="D67" i="3"/>
  <c r="F67" i="3"/>
  <c r="B68" i="3"/>
  <c r="C68" i="3" s="1"/>
  <c r="E68" i="3" s="1" a="1"/>
  <c r="E68" i="3" s="1"/>
  <c r="D68" i="3"/>
  <c r="B69" i="3"/>
  <c r="F69" i="3" s="1"/>
  <c r="C69" i="3"/>
  <c r="D69" i="3"/>
  <c r="B70" i="3"/>
  <c r="C70" i="3" s="1"/>
  <c r="D70" i="3"/>
  <c r="F70" i="3"/>
  <c r="B71" i="3"/>
  <c r="C71" i="3" s="1"/>
  <c r="E71" i="3" s="1" a="1"/>
  <c r="E71" i="3" s="1"/>
  <c r="D71" i="3"/>
  <c r="B72" i="3"/>
  <c r="F72" i="3" s="1"/>
  <c r="C72" i="3"/>
  <c r="E72" i="3" s="1" a="1"/>
  <c r="E72" i="3" s="1"/>
  <c r="D72" i="3"/>
  <c r="G72" i="3" a="1"/>
  <c r="G72" i="3" s="1"/>
  <c r="B73" i="3"/>
  <c r="C73" i="3" s="1"/>
  <c r="E73" i="3" s="1" a="1"/>
  <c r="E73" i="3" s="1"/>
  <c r="D73" i="3"/>
  <c r="F73" i="3"/>
  <c r="B74" i="3"/>
  <c r="C74" i="3" s="1"/>
  <c r="D74" i="3"/>
  <c r="B75" i="3"/>
  <c r="F75" i="3" s="1"/>
  <c r="C75" i="3"/>
  <c r="D75" i="3"/>
  <c r="B76" i="3"/>
  <c r="C76" i="3" s="1"/>
  <c r="E76" i="3" s="1" a="1"/>
  <c r="E76" i="3" s="1"/>
  <c r="G76" i="3" s="1" a="1"/>
  <c r="G76" i="3" s="1"/>
  <c r="D76" i="3"/>
  <c r="F76" i="3"/>
  <c r="B77" i="3"/>
  <c r="C77" i="3" s="1"/>
  <c r="E77" i="3" s="1" a="1"/>
  <c r="E77" i="3" s="1"/>
  <c r="D77" i="3"/>
  <c r="B78" i="3"/>
  <c r="F78" i="3" s="1"/>
  <c r="C78" i="3"/>
  <c r="D78" i="3"/>
  <c r="B79" i="3"/>
  <c r="C79" i="3" s="1"/>
  <c r="D79" i="3"/>
  <c r="F79" i="3"/>
  <c r="B80" i="3"/>
  <c r="C80" i="3" s="1"/>
  <c r="D80" i="3"/>
  <c r="B81" i="3"/>
  <c r="F81" i="3" s="1"/>
  <c r="C81" i="3"/>
  <c r="E81" i="3" s="1" a="1"/>
  <c r="E81" i="3" s="1"/>
  <c r="D81" i="3"/>
  <c r="B82" i="3"/>
  <c r="C82" i="3" s="1"/>
  <c r="E82" i="3" s="1" a="1"/>
  <c r="D82" i="3"/>
  <c r="E82" i="3"/>
  <c r="F82" i="3"/>
  <c r="B83" i="3"/>
  <c r="C83" i="3" s="1"/>
  <c r="D83" i="3"/>
  <c r="B84" i="3"/>
  <c r="D84" i="3"/>
  <c r="B85" i="3"/>
  <c r="C85" i="3" s="1"/>
  <c r="E85" i="3" s="1" a="1"/>
  <c r="D85" i="3"/>
  <c r="E85" i="3"/>
  <c r="F85" i="3"/>
  <c r="B86" i="3"/>
  <c r="C86" i="3" s="1"/>
  <c r="D86" i="3"/>
  <c r="B87" i="3"/>
  <c r="D87" i="3"/>
  <c r="B88" i="3"/>
  <c r="C88" i="3" s="1"/>
  <c r="E88" i="3" s="1" a="1"/>
  <c r="D88" i="3"/>
  <c r="E88" i="3"/>
  <c r="G88" i="3" s="1" a="1"/>
  <c r="G88" i="3" s="1"/>
  <c r="F88" i="3"/>
  <c r="B89" i="3"/>
  <c r="C89" i="3" s="1"/>
  <c r="D89" i="3"/>
  <c r="B90" i="3"/>
  <c r="D90" i="3"/>
  <c r="B91" i="3"/>
  <c r="C91" i="3" s="1"/>
  <c r="E91" i="3" s="1" a="1"/>
  <c r="E91" i="3" s="1"/>
  <c r="D91" i="3"/>
  <c r="F91" i="3"/>
  <c r="B92" i="3"/>
  <c r="C92" i="3" s="1"/>
  <c r="D92" i="3"/>
  <c r="B93" i="3"/>
  <c r="D93" i="3"/>
  <c r="B94" i="3"/>
  <c r="C94" i="3" s="1"/>
  <c r="E94" i="3" s="1" a="1"/>
  <c r="D94" i="3"/>
  <c r="E94" i="3"/>
  <c r="F94" i="3"/>
  <c r="B95" i="3"/>
  <c r="C95" i="3" s="1"/>
  <c r="D95" i="3"/>
  <c r="B96" i="3"/>
  <c r="D96" i="3"/>
  <c r="B97" i="3"/>
  <c r="C97" i="3" s="1"/>
  <c r="E97" i="3" s="1" a="1"/>
  <c r="E97" i="3" s="1"/>
  <c r="D97" i="3"/>
  <c r="F97" i="3"/>
  <c r="B98" i="3"/>
  <c r="C98" i="3" s="1"/>
  <c r="D98" i="3"/>
  <c r="B99" i="3"/>
  <c r="D99" i="3"/>
  <c r="B100" i="3"/>
  <c r="C100" i="3" s="1"/>
  <c r="E100" i="3" s="1" a="1"/>
  <c r="E100" i="3" s="1"/>
  <c r="D100" i="3"/>
  <c r="F100" i="3"/>
  <c r="B101" i="3"/>
  <c r="C101" i="3" s="1"/>
  <c r="D101" i="3"/>
  <c r="B102" i="3"/>
  <c r="D102" i="3"/>
  <c r="B103" i="3"/>
  <c r="C103" i="3" s="1"/>
  <c r="D103" i="3"/>
  <c r="F103" i="3"/>
  <c r="B104" i="3"/>
  <c r="D104" i="3"/>
  <c r="B105" i="3"/>
  <c r="F105" i="3" s="1"/>
  <c r="D105" i="3"/>
  <c r="B106" i="3"/>
  <c r="C106" i="3" s="1"/>
  <c r="E106" i="3" s="1" a="1"/>
  <c r="E106" i="3" s="1"/>
  <c r="D106" i="3"/>
  <c r="F106" i="3"/>
  <c r="B107" i="3"/>
  <c r="D107" i="3"/>
  <c r="B108" i="3"/>
  <c r="F108" i="3" s="1"/>
  <c r="C108" i="3"/>
  <c r="D108" i="3"/>
  <c r="B109" i="3"/>
  <c r="C109" i="3" s="1"/>
  <c r="E109" i="3" s="1" a="1"/>
  <c r="E109" i="3" s="1"/>
  <c r="G109" i="3" s="1" a="1"/>
  <c r="G109" i="3" s="1"/>
  <c r="D109" i="3"/>
  <c r="F109" i="3"/>
  <c r="B110" i="3"/>
  <c r="D110" i="3"/>
  <c r="B111" i="3"/>
  <c r="F111" i="3" s="1"/>
  <c r="C111" i="3"/>
  <c r="E111" i="3" s="1" a="1"/>
  <c r="E111" i="3" s="1"/>
  <c r="D111" i="3"/>
  <c r="B112" i="3"/>
  <c r="C112" i="3" s="1"/>
  <c r="D112" i="3"/>
  <c r="F112" i="3"/>
  <c r="B113" i="3"/>
  <c r="D113" i="3"/>
  <c r="B114" i="3"/>
  <c r="F114" i="3" s="1"/>
  <c r="C114" i="3"/>
  <c r="E114" i="3" s="1" a="1"/>
  <c r="E114" i="3" s="1"/>
  <c r="D114" i="3"/>
  <c r="B115" i="3"/>
  <c r="C115" i="3" s="1"/>
  <c r="E115" i="3" s="1" a="1"/>
  <c r="E115" i="3" s="1"/>
  <c r="D115" i="3"/>
  <c r="B116" i="3"/>
  <c r="D116" i="3"/>
  <c r="B117" i="3"/>
  <c r="F117" i="3" s="1"/>
  <c r="C117" i="3"/>
  <c r="D117" i="3"/>
  <c r="B118" i="3"/>
  <c r="C118" i="3" s="1"/>
  <c r="D118" i="3"/>
  <c r="F118" i="3"/>
  <c r="B119" i="3"/>
  <c r="D119" i="3"/>
  <c r="B120" i="3"/>
  <c r="D120" i="3"/>
  <c r="B121" i="3"/>
  <c r="D121" i="3"/>
  <c r="B122" i="3"/>
  <c r="D122" i="3"/>
  <c r="B123" i="3"/>
  <c r="F123" i="3" s="1"/>
  <c r="D123" i="3"/>
  <c r="B124" i="3"/>
  <c r="D124" i="3"/>
  <c r="B125" i="3"/>
  <c r="D125" i="3"/>
  <c r="B126" i="3"/>
  <c r="F126" i="3" s="1"/>
  <c r="C126" i="3"/>
  <c r="E126" i="3" s="1" a="1"/>
  <c r="E126" i="3" s="1"/>
  <c r="D126" i="3"/>
  <c r="B127" i="3"/>
  <c r="C127" i="3" s="1"/>
  <c r="D127" i="3"/>
  <c r="F127" i="3"/>
  <c r="B128" i="3"/>
  <c r="D128" i="3"/>
  <c r="B129" i="3"/>
  <c r="D129" i="3"/>
  <c r="B130" i="3"/>
  <c r="D130" i="3"/>
  <c r="B131" i="3"/>
  <c r="D131" i="3"/>
  <c r="B132" i="3"/>
  <c r="F132" i="3" s="1"/>
  <c r="D132" i="3"/>
  <c r="B133" i="3"/>
  <c r="D133" i="3"/>
  <c r="B134" i="3"/>
  <c r="D134" i="3"/>
  <c r="B135" i="3"/>
  <c r="C135" i="3"/>
  <c r="D135" i="3"/>
  <c r="F135" i="3"/>
  <c r="B136" i="3"/>
  <c r="C136" i="3" s="1"/>
  <c r="E136" i="3" s="1" a="1"/>
  <c r="E136" i="3" s="1"/>
  <c r="D136" i="3"/>
  <c r="B137" i="3"/>
  <c r="D137" i="3"/>
  <c r="B138" i="3"/>
  <c r="C138" i="3"/>
  <c r="E138" i="3" s="1" a="1"/>
  <c r="E138" i="3" s="1"/>
  <c r="D138" i="3"/>
  <c r="F138" i="3"/>
  <c r="B139" i="3"/>
  <c r="C139" i="3" s="1"/>
  <c r="D139" i="3"/>
  <c r="B140" i="3"/>
  <c r="D140" i="3"/>
  <c r="B141" i="3"/>
  <c r="C141" i="3"/>
  <c r="E141" i="3" s="1" a="1"/>
  <c r="E141" i="3" s="1"/>
  <c r="D141" i="3"/>
  <c r="F141" i="3"/>
  <c r="B142" i="3"/>
  <c r="C142" i="3" s="1"/>
  <c r="D142" i="3"/>
  <c r="B143" i="3"/>
  <c r="D143" i="3"/>
  <c r="B144" i="3"/>
  <c r="C144" i="3"/>
  <c r="D144" i="3"/>
  <c r="F144" i="3"/>
  <c r="B145" i="3"/>
  <c r="C145" i="3" s="1"/>
  <c r="E145" i="3" s="1" a="1"/>
  <c r="E145" i="3" s="1"/>
  <c r="D145" i="3"/>
  <c r="B146" i="3"/>
  <c r="D146" i="3"/>
  <c r="B147" i="3"/>
  <c r="C147" i="3"/>
  <c r="D147" i="3"/>
  <c r="F147" i="3"/>
  <c r="B148" i="3"/>
  <c r="C148" i="3" s="1"/>
  <c r="D148" i="3"/>
  <c r="B149" i="3"/>
  <c r="D149" i="3"/>
  <c r="B150" i="3"/>
  <c r="C150" i="3"/>
  <c r="E150" i="3" s="1" a="1"/>
  <c r="E150" i="3" s="1"/>
  <c r="D150" i="3"/>
  <c r="F150" i="3"/>
  <c r="B151" i="3"/>
  <c r="C151" i="3" s="1"/>
  <c r="E151" i="3" s="1" a="1"/>
  <c r="E151" i="3" s="1"/>
  <c r="D151" i="3"/>
  <c r="B152" i="3"/>
  <c r="D152" i="3"/>
  <c r="B153" i="3"/>
  <c r="C153" i="3"/>
  <c r="E153" i="3" s="1" a="1"/>
  <c r="E153" i="3" s="1"/>
  <c r="G153" i="3" s="1" a="1"/>
  <c r="G153" i="3" s="1"/>
  <c r="D153" i="3"/>
  <c r="F153" i="3"/>
  <c r="B154" i="3"/>
  <c r="C154" i="3" s="1"/>
  <c r="E154" i="3" s="1" a="1"/>
  <c r="E154" i="3" s="1"/>
  <c r="D154" i="3"/>
  <c r="B155" i="3"/>
  <c r="D155" i="3"/>
  <c r="B156" i="3"/>
  <c r="C156" i="3"/>
  <c r="D156" i="3"/>
  <c r="F156" i="3"/>
  <c r="B157" i="3"/>
  <c r="D157" i="3"/>
  <c r="B158" i="3"/>
  <c r="D158" i="3"/>
  <c r="B159" i="3"/>
  <c r="C159" i="3"/>
  <c r="D159" i="3"/>
  <c r="F159" i="3"/>
  <c r="B160" i="3"/>
  <c r="D160" i="3"/>
  <c r="B161" i="3"/>
  <c r="D161" i="3"/>
  <c r="B162" i="3"/>
  <c r="C162" i="3"/>
  <c r="D162" i="3"/>
  <c r="F162" i="3"/>
  <c r="B163" i="3"/>
  <c r="D163" i="3"/>
  <c r="B164" i="3"/>
  <c r="D164" i="3"/>
  <c r="B165" i="3"/>
  <c r="C165" i="3"/>
  <c r="D165" i="3"/>
  <c r="F165" i="3"/>
  <c r="B166" i="3"/>
  <c r="D166" i="3"/>
  <c r="B167" i="3"/>
  <c r="D167" i="3"/>
  <c r="B168" i="3"/>
  <c r="C168" i="3"/>
  <c r="D168" i="3"/>
  <c r="F168" i="3"/>
  <c r="B169" i="3"/>
  <c r="D169" i="3"/>
  <c r="B170" i="3"/>
  <c r="D170" i="3"/>
  <c r="B171" i="3"/>
  <c r="C171" i="3"/>
  <c r="D171" i="3"/>
  <c r="F171" i="3"/>
  <c r="B172" i="3"/>
  <c r="D172" i="3"/>
  <c r="B173" i="3"/>
  <c r="D173" i="3"/>
  <c r="B174" i="3"/>
  <c r="C174" i="3"/>
  <c r="E174" i="3" s="1" a="1"/>
  <c r="E174" i="3" s="1"/>
  <c r="D174" i="3"/>
  <c r="F174" i="3"/>
  <c r="B175" i="3"/>
  <c r="D175" i="3"/>
  <c r="B176" i="3"/>
  <c r="D176" i="3"/>
  <c r="B177" i="3"/>
  <c r="C177" i="3"/>
  <c r="D177" i="3"/>
  <c r="F177" i="3"/>
  <c r="B178" i="3"/>
  <c r="D178" i="3"/>
  <c r="B179" i="3"/>
  <c r="D179" i="3"/>
  <c r="B180" i="3"/>
  <c r="C180" i="3"/>
  <c r="E180" i="3" s="1" a="1"/>
  <c r="E180" i="3" s="1"/>
  <c r="G180" i="3" s="1" a="1"/>
  <c r="G180" i="3" s="1"/>
  <c r="D180" i="3"/>
  <c r="F180" i="3"/>
  <c r="B181" i="3"/>
  <c r="D181" i="3"/>
  <c r="B182" i="3"/>
  <c r="D182" i="3"/>
  <c r="B183" i="3"/>
  <c r="C183" i="3"/>
  <c r="D183" i="3"/>
  <c r="F183" i="3"/>
  <c r="B184" i="3"/>
  <c r="D184" i="3"/>
  <c r="B185" i="3"/>
  <c r="D185" i="3"/>
  <c r="B186" i="3"/>
  <c r="C186" i="3"/>
  <c r="D186" i="3"/>
  <c r="F186" i="3"/>
  <c r="B187" i="3"/>
  <c r="D187" i="3"/>
  <c r="B188" i="3"/>
  <c r="D188" i="3"/>
  <c r="B189" i="3"/>
  <c r="C189" i="3"/>
  <c r="E189" i="3" s="1" a="1"/>
  <c r="D189" i="3"/>
  <c r="E189" i="3"/>
  <c r="F189" i="3"/>
  <c r="B190" i="3"/>
  <c r="D190" i="3"/>
  <c r="B191" i="3"/>
  <c r="D191" i="3"/>
  <c r="B192" i="3"/>
  <c r="C192" i="3"/>
  <c r="E192" i="3" s="1" a="1"/>
  <c r="E192" i="3" s="1"/>
  <c r="G192" i="3" s="1" a="1"/>
  <c r="G192" i="3" s="1"/>
  <c r="D192" i="3"/>
  <c r="F192" i="3"/>
  <c r="B193" i="3"/>
  <c r="D193" i="3"/>
  <c r="B194" i="3"/>
  <c r="D194" i="3"/>
  <c r="B195" i="3"/>
  <c r="C195" i="3"/>
  <c r="D195" i="3"/>
  <c r="F195" i="3"/>
  <c r="B196" i="3"/>
  <c r="D196" i="3"/>
  <c r="B197" i="3"/>
  <c r="D197" i="3"/>
  <c r="B198" i="3"/>
  <c r="C198" i="3"/>
  <c r="E198" i="3" s="1" a="1"/>
  <c r="E198" i="3" s="1"/>
  <c r="D198" i="3"/>
  <c r="F198" i="3"/>
  <c r="B199" i="3"/>
  <c r="D199" i="3"/>
  <c r="B200" i="3"/>
  <c r="D200" i="3"/>
  <c r="B201" i="3"/>
  <c r="C201" i="3"/>
  <c r="D201" i="3"/>
  <c r="F201" i="3"/>
  <c r="B202" i="3"/>
  <c r="C202" i="3" s="1"/>
  <c r="D202" i="3"/>
  <c r="E202" i="3" a="1"/>
  <c r="E202" i="3" s="1"/>
  <c r="B203" i="3"/>
  <c r="D203" i="3"/>
  <c r="B204" i="3"/>
  <c r="C204" i="3"/>
  <c r="D204" i="3"/>
  <c r="F204" i="3"/>
  <c r="B205" i="3"/>
  <c r="C205" i="3" s="1"/>
  <c r="E205" i="3" s="1" a="1"/>
  <c r="E205" i="3" s="1"/>
  <c r="D205" i="3"/>
  <c r="F205" i="3"/>
  <c r="B206" i="3"/>
  <c r="D206" i="3"/>
  <c r="B207" i="3"/>
  <c r="C207" i="3"/>
  <c r="E207" i="3" s="1" a="1"/>
  <c r="E207" i="3" s="1"/>
  <c r="D207" i="3"/>
  <c r="F207" i="3"/>
  <c r="B208" i="3"/>
  <c r="C208" i="3" s="1"/>
  <c r="E208" i="3" s="1" a="1"/>
  <c r="E208" i="3" s="1"/>
  <c r="D208" i="3"/>
  <c r="B209" i="3"/>
  <c r="D209" i="3"/>
  <c r="B210" i="3"/>
  <c r="C210" i="3"/>
  <c r="D210" i="3"/>
  <c r="F210" i="3"/>
  <c r="B211" i="3"/>
  <c r="C211" i="3" s="1"/>
  <c r="E211" i="3" s="1" a="1"/>
  <c r="E211" i="3" s="1"/>
  <c r="G211" i="3" s="1" a="1"/>
  <c r="G211" i="3" s="1"/>
  <c r="D211" i="3"/>
  <c r="F211" i="3"/>
  <c r="B212" i="3"/>
  <c r="D212" i="3"/>
  <c r="B213" i="3"/>
  <c r="C213" i="3"/>
  <c r="D213" i="3"/>
  <c r="F213" i="3"/>
  <c r="B214" i="3"/>
  <c r="C214" i="3" s="1"/>
  <c r="D214" i="3"/>
  <c r="E214" i="3" a="1"/>
  <c r="E214" i="3" s="1"/>
  <c r="B215" i="3"/>
  <c r="D215" i="3"/>
  <c r="B216" i="3"/>
  <c r="C216" i="3"/>
  <c r="D216" i="3"/>
  <c r="F216" i="3"/>
  <c r="B217" i="3"/>
  <c r="C217" i="3" s="1"/>
  <c r="E217" i="3" s="1" a="1"/>
  <c r="E217" i="3" s="1"/>
  <c r="D217" i="3"/>
  <c r="F217" i="3"/>
  <c r="B218" i="3"/>
  <c r="D218" i="3"/>
  <c r="B219" i="3"/>
  <c r="C219" i="3"/>
  <c r="E219" i="3" s="1" a="1"/>
  <c r="E219" i="3" s="1"/>
  <c r="D219" i="3"/>
  <c r="F219" i="3"/>
  <c r="B220" i="3"/>
  <c r="C220" i="3" s="1"/>
  <c r="E220" i="3" s="1" a="1"/>
  <c r="E220" i="3" s="1"/>
  <c r="D220" i="3"/>
  <c r="D7" i="3"/>
  <c r="B7" i="3"/>
  <c r="C7" i="3" s="1"/>
  <c r="D6" i="3"/>
  <c r="B6" i="3"/>
  <c r="F6" i="3" s="1"/>
  <c r="D5" i="3"/>
  <c r="B5" i="3"/>
  <c r="F5" i="3" s="1"/>
  <c r="D4" i="3"/>
  <c r="B4" i="3"/>
  <c r="C4" i="3" s="1"/>
  <c r="D3" i="3"/>
  <c r="B3" i="3"/>
  <c r="F3" i="3" s="1"/>
  <c r="D2" i="3"/>
  <c r="B2" i="3"/>
  <c r="C2" i="3" s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D8" i="1" a="1"/>
  <c r="D8" i="1" s="1"/>
  <c r="D9" i="1" a="1"/>
  <c r="D9" i="1" s="1"/>
  <c r="D10" i="1" a="1"/>
  <c r="D10" i="1" s="1"/>
  <c r="D11" i="1" a="1"/>
  <c r="D11" i="1" s="1"/>
  <c r="D12" i="1" a="1"/>
  <c r="D12" i="1" s="1"/>
  <c r="D13" i="1" a="1"/>
  <c r="D13" i="1"/>
  <c r="D14" i="1" a="1"/>
  <c r="D14" i="1" s="1"/>
  <c r="D15" i="1" a="1"/>
  <c r="D15" i="1" s="1"/>
  <c r="D16" i="1" a="1"/>
  <c r="D16" i="1" s="1"/>
  <c r="D17" i="1" a="1"/>
  <c r="D17" i="1" s="1"/>
  <c r="D18" i="1" a="1"/>
  <c r="D18" i="1" s="1"/>
  <c r="D19" i="1" a="1"/>
  <c r="D19" i="1"/>
  <c r="D20" i="1" a="1"/>
  <c r="D20" i="1" s="1"/>
  <c r="D21" i="1" a="1"/>
  <c r="D21" i="1" s="1"/>
  <c r="D22" i="1" a="1"/>
  <c r="D22" i="1" s="1"/>
  <c r="D23" i="1" a="1"/>
  <c r="D23" i="1" s="1"/>
  <c r="D24" i="1" a="1"/>
  <c r="D24" i="1" s="1"/>
  <c r="D25" i="1" a="1"/>
  <c r="D25" i="1"/>
  <c r="D26" i="1" a="1"/>
  <c r="D26" i="1" s="1"/>
  <c r="D27" i="1" a="1"/>
  <c r="D27" i="1" s="1"/>
  <c r="D28" i="1" a="1"/>
  <c r="D28" i="1" s="1"/>
  <c r="D29" i="1" a="1"/>
  <c r="D29" i="1" s="1"/>
  <c r="D30" i="1" a="1"/>
  <c r="D30" i="1" s="1"/>
  <c r="D31" i="1" a="1"/>
  <c r="D31" i="1"/>
  <c r="D32" i="1" a="1"/>
  <c r="D32" i="1" s="1"/>
  <c r="D33" i="1" a="1"/>
  <c r="D33" i="1" s="1"/>
  <c r="D34" i="1" a="1"/>
  <c r="D34" i="1" s="1"/>
  <c r="D35" i="1" a="1"/>
  <c r="D35" i="1" s="1"/>
  <c r="D36" i="1" a="1"/>
  <c r="D36" i="1" s="1"/>
  <c r="D37" i="1" a="1"/>
  <c r="D37" i="1"/>
  <c r="D38" i="1" a="1"/>
  <c r="D38" i="1" s="1"/>
  <c r="D39" i="1" a="1"/>
  <c r="D39" i="1" s="1"/>
  <c r="D40" i="1" a="1"/>
  <c r="D40" i="1" s="1"/>
  <c r="D41" i="1" a="1"/>
  <c r="D41" i="1" s="1"/>
  <c r="D42" i="1" a="1"/>
  <c r="D42" i="1" s="1"/>
  <c r="D43" i="1" a="1"/>
  <c r="D43" i="1"/>
  <c r="D44" i="1" a="1"/>
  <c r="D44" i="1" s="1"/>
  <c r="D45" i="1" a="1"/>
  <c r="D45" i="1" s="1"/>
  <c r="D46" i="1" a="1"/>
  <c r="D46" i="1" s="1"/>
  <c r="D47" i="1" a="1"/>
  <c r="D47" i="1" s="1"/>
  <c r="D48" i="1" a="1"/>
  <c r="D48" i="1" s="1"/>
  <c r="D49" i="1" a="1"/>
  <c r="D49" i="1"/>
  <c r="D50" i="1" a="1"/>
  <c r="D50" i="1" s="1"/>
  <c r="D51" i="1" a="1"/>
  <c r="D51" i="1" s="1"/>
  <c r="D52" i="1" a="1"/>
  <c r="D52" i="1" s="1"/>
  <c r="D53" i="1" a="1"/>
  <c r="D53" i="1" s="1"/>
  <c r="D54" i="1" a="1"/>
  <c r="D54" i="1" s="1"/>
  <c r="D55" i="1" a="1"/>
  <c r="D55" i="1"/>
  <c r="D56" i="1" a="1"/>
  <c r="D56" i="1" s="1"/>
  <c r="D57" i="1" a="1"/>
  <c r="D57" i="1" s="1"/>
  <c r="D58" i="1" a="1"/>
  <c r="D58" i="1" s="1"/>
  <c r="D59" i="1" a="1"/>
  <c r="D59" i="1" s="1"/>
  <c r="D60" i="1" a="1"/>
  <c r="D60" i="1" s="1"/>
  <c r="D61" i="1" a="1"/>
  <c r="D61" i="1"/>
  <c r="D62" i="1" a="1"/>
  <c r="D62" i="1" s="1"/>
  <c r="D63" i="1" a="1"/>
  <c r="D63" i="1" s="1"/>
  <c r="D64" i="1" a="1"/>
  <c r="D64" i="1" s="1"/>
  <c r="D65" i="1" a="1"/>
  <c r="D65" i="1" s="1"/>
  <c r="D66" i="1" a="1"/>
  <c r="D66" i="1" s="1"/>
  <c r="D67" i="1" a="1"/>
  <c r="D67" i="1"/>
  <c r="D68" i="1" a="1"/>
  <c r="D68" i="1" s="1"/>
  <c r="D69" i="1" a="1"/>
  <c r="D69" i="1" s="1"/>
  <c r="D70" i="1" a="1"/>
  <c r="D70" i="1" s="1"/>
  <c r="D71" i="1" a="1"/>
  <c r="D71" i="1" s="1"/>
  <c r="D72" i="1" a="1"/>
  <c r="D72" i="1" s="1"/>
  <c r="D73" i="1" a="1"/>
  <c r="D73" i="1"/>
  <c r="D74" i="1" a="1"/>
  <c r="D74" i="1" s="1"/>
  <c r="D75" i="1" a="1"/>
  <c r="D75" i="1" s="1"/>
  <c r="D76" i="1" a="1"/>
  <c r="D76" i="1" s="1"/>
  <c r="D77" i="1" a="1"/>
  <c r="D77" i="1" s="1"/>
  <c r="D78" i="1" a="1"/>
  <c r="D78" i="1" s="1"/>
  <c r="D79" i="1" a="1"/>
  <c r="D79" i="1"/>
  <c r="D80" i="1" a="1"/>
  <c r="D80" i="1" s="1"/>
  <c r="D81" i="1" a="1"/>
  <c r="D81" i="1" s="1"/>
  <c r="D82" i="1" a="1"/>
  <c r="D82" i="1" s="1"/>
  <c r="D83" i="1" a="1"/>
  <c r="D83" i="1" s="1"/>
  <c r="D84" i="1" a="1"/>
  <c r="D84" i="1" s="1"/>
  <c r="D85" i="1" a="1"/>
  <c r="D85" i="1"/>
  <c r="D86" i="1" a="1"/>
  <c r="D86" i="1" s="1"/>
  <c r="D87" i="1" a="1"/>
  <c r="D87" i="1" s="1"/>
  <c r="D88" i="1" a="1"/>
  <c r="D88" i="1" s="1"/>
  <c r="D89" i="1" a="1"/>
  <c r="D89" i="1" s="1"/>
  <c r="D90" i="1" a="1"/>
  <c r="D90" i="1" s="1"/>
  <c r="D91" i="1" a="1"/>
  <c r="D91" i="1"/>
  <c r="D92" i="1" a="1"/>
  <c r="D92" i="1" s="1"/>
  <c r="D93" i="1" a="1"/>
  <c r="D93" i="1" s="1"/>
  <c r="D94" i="1" a="1"/>
  <c r="D94" i="1" s="1"/>
  <c r="D95" i="1" a="1"/>
  <c r="D95" i="1" s="1"/>
  <c r="D96" i="1" a="1"/>
  <c r="D96" i="1" s="1"/>
  <c r="D97" i="1" a="1"/>
  <c r="D97" i="1"/>
  <c r="D98" i="1" a="1"/>
  <c r="D98" i="1" s="1"/>
  <c r="D99" i="1" a="1"/>
  <c r="D99" i="1" s="1"/>
  <c r="D100" i="1" a="1"/>
  <c r="D100" i="1" s="1"/>
  <c r="D101" i="1" a="1"/>
  <c r="D101" i="1" s="1"/>
  <c r="D102" i="1" a="1"/>
  <c r="D102" i="1" s="1"/>
  <c r="D103" i="1" a="1"/>
  <c r="D103" i="1"/>
  <c r="D104" i="1" a="1"/>
  <c r="D104" i="1" s="1"/>
  <c r="D105" i="1" a="1"/>
  <c r="D105" i="1" s="1"/>
  <c r="D106" i="1" a="1"/>
  <c r="D106" i="1" s="1"/>
  <c r="D107" i="1" a="1"/>
  <c r="D107" i="1" s="1"/>
  <c r="D108" i="1" a="1"/>
  <c r="D108" i="1" s="1"/>
  <c r="D109" i="1" a="1"/>
  <c r="D109" i="1"/>
  <c r="D110" i="1" a="1"/>
  <c r="D110" i="1" s="1"/>
  <c r="D111" i="1" a="1"/>
  <c r="D111" i="1" s="1"/>
  <c r="D112" i="1" a="1"/>
  <c r="D112" i="1" s="1"/>
  <c r="D113" i="1" a="1"/>
  <c r="D113" i="1" s="1"/>
  <c r="D114" i="1" a="1"/>
  <c r="D114" i="1" s="1"/>
  <c r="D115" i="1" a="1"/>
  <c r="D115" i="1"/>
  <c r="D116" i="1" a="1"/>
  <c r="D116" i="1" s="1"/>
  <c r="D117" i="1" a="1"/>
  <c r="D117" i="1" s="1"/>
  <c r="D118" i="1" a="1"/>
  <c r="D118" i="1" s="1"/>
  <c r="D119" i="1" a="1"/>
  <c r="D119" i="1" s="1"/>
  <c r="D120" i="1" a="1"/>
  <c r="D120" i="1" s="1"/>
  <c r="D121" i="1" a="1"/>
  <c r="D121" i="1"/>
  <c r="D122" i="1" a="1"/>
  <c r="D122" i="1" s="1"/>
  <c r="D123" i="1" a="1"/>
  <c r="D123" i="1" s="1"/>
  <c r="D124" i="1" a="1"/>
  <c r="D124" i="1" s="1"/>
  <c r="D125" i="1" a="1"/>
  <c r="D125" i="1" s="1"/>
  <c r="D126" i="1" a="1"/>
  <c r="D126" i="1" s="1"/>
  <c r="D127" i="1" a="1"/>
  <c r="D127" i="1"/>
  <c r="D128" i="1" a="1"/>
  <c r="D128" i="1" s="1"/>
  <c r="D129" i="1" a="1"/>
  <c r="D129" i="1" s="1"/>
  <c r="D130" i="1" a="1"/>
  <c r="D130" i="1" s="1"/>
  <c r="D131" i="1" a="1"/>
  <c r="D131" i="1" s="1"/>
  <c r="D132" i="1" a="1"/>
  <c r="D132" i="1" s="1"/>
  <c r="D133" i="1" a="1"/>
  <c r="D133" i="1"/>
  <c r="D134" i="1" a="1"/>
  <c r="D134" i="1" s="1"/>
  <c r="D135" i="1" a="1"/>
  <c r="D135" i="1" s="1"/>
  <c r="D136" i="1" a="1"/>
  <c r="D136" i="1" s="1"/>
  <c r="D137" i="1" a="1"/>
  <c r="D137" i="1" s="1"/>
  <c r="D138" i="1" a="1"/>
  <c r="D138" i="1" s="1"/>
  <c r="D139" i="1" a="1"/>
  <c r="D139" i="1"/>
  <c r="D140" i="1" a="1"/>
  <c r="D140" i="1" s="1"/>
  <c r="D141" i="1" a="1"/>
  <c r="D141" i="1" s="1"/>
  <c r="D142" i="1" a="1"/>
  <c r="D142" i="1" s="1"/>
  <c r="D143" i="1" a="1"/>
  <c r="D143" i="1" s="1"/>
  <c r="D144" i="1" a="1"/>
  <c r="D144" i="1" s="1"/>
  <c r="D145" i="1" a="1"/>
  <c r="D145" i="1"/>
  <c r="D146" i="1" a="1"/>
  <c r="D146" i="1" s="1"/>
  <c r="D147" i="1" a="1"/>
  <c r="D147" i="1" s="1"/>
  <c r="D148" i="1" a="1"/>
  <c r="D148" i="1" s="1"/>
  <c r="D149" i="1" a="1"/>
  <c r="D149" i="1" s="1"/>
  <c r="D150" i="1" a="1"/>
  <c r="D150" i="1" s="1"/>
  <c r="D151" i="1" a="1"/>
  <c r="D151" i="1"/>
  <c r="D152" i="1" a="1"/>
  <c r="D152" i="1" s="1"/>
  <c r="D153" i="1" a="1"/>
  <c r="D153" i="1" s="1"/>
  <c r="D154" i="1" a="1"/>
  <c r="D154" i="1" s="1"/>
  <c r="D155" i="1" a="1"/>
  <c r="D155" i="1" s="1"/>
  <c r="D156" i="1" a="1"/>
  <c r="D156" i="1" s="1"/>
  <c r="D157" i="1" a="1"/>
  <c r="D157" i="1"/>
  <c r="D158" i="1" a="1"/>
  <c r="D158" i="1" s="1"/>
  <c r="D159" i="1" a="1"/>
  <c r="D159" i="1" s="1"/>
  <c r="D160" i="1" a="1"/>
  <c r="D160" i="1" s="1"/>
  <c r="D161" i="1" a="1"/>
  <c r="D161" i="1" s="1"/>
  <c r="D162" i="1" a="1"/>
  <c r="D162" i="1" s="1"/>
  <c r="D163" i="1" a="1"/>
  <c r="D163" i="1"/>
  <c r="D164" i="1" a="1"/>
  <c r="D164" i="1" s="1"/>
  <c r="D165" i="1" a="1"/>
  <c r="D165" i="1" s="1"/>
  <c r="D166" i="1" a="1"/>
  <c r="D166" i="1" s="1"/>
  <c r="D167" i="1" a="1"/>
  <c r="D167" i="1" s="1"/>
  <c r="D168" i="1" a="1"/>
  <c r="D168" i="1" s="1"/>
  <c r="D169" i="1" a="1"/>
  <c r="D169" i="1"/>
  <c r="D170" i="1" a="1"/>
  <c r="D170" i="1" s="1"/>
  <c r="D171" i="1" a="1"/>
  <c r="D171" i="1" s="1"/>
  <c r="D172" i="1" a="1"/>
  <c r="D172" i="1" s="1"/>
  <c r="D173" i="1" a="1"/>
  <c r="D173" i="1" s="1"/>
  <c r="D174" i="1" a="1"/>
  <c r="D174" i="1" s="1"/>
  <c r="D175" i="1" a="1"/>
  <c r="D175" i="1"/>
  <c r="D176" i="1" a="1"/>
  <c r="D176" i="1" s="1"/>
  <c r="D177" i="1" a="1"/>
  <c r="D177" i="1" s="1"/>
  <c r="D178" i="1" a="1"/>
  <c r="D178" i="1" s="1"/>
  <c r="D179" i="1" a="1"/>
  <c r="D179" i="1" s="1"/>
  <c r="D180" i="1" a="1"/>
  <c r="D180" i="1" s="1"/>
  <c r="D181" i="1" a="1"/>
  <c r="D181" i="1"/>
  <c r="D182" i="1" a="1"/>
  <c r="D182" i="1" s="1"/>
  <c r="D183" i="1" a="1"/>
  <c r="D183" i="1" s="1"/>
  <c r="D184" i="1" a="1"/>
  <c r="D184" i="1" s="1"/>
  <c r="D185" i="1" a="1"/>
  <c r="D185" i="1" s="1"/>
  <c r="D186" i="1" a="1"/>
  <c r="D186" i="1" s="1"/>
  <c r="D187" i="1" a="1"/>
  <c r="D187" i="1"/>
  <c r="D188" i="1" a="1"/>
  <c r="D188" i="1" s="1"/>
  <c r="D189" i="1" a="1"/>
  <c r="D189" i="1" s="1"/>
  <c r="D190" i="1" a="1"/>
  <c r="D190" i="1" s="1"/>
  <c r="D191" i="1" a="1"/>
  <c r="D191" i="1" s="1"/>
  <c r="D192" i="1" a="1"/>
  <c r="D192" i="1" s="1"/>
  <c r="D193" i="1" a="1"/>
  <c r="D193" i="1"/>
  <c r="D194" i="1" a="1"/>
  <c r="D194" i="1" s="1"/>
  <c r="D195" i="1" a="1"/>
  <c r="D195" i="1" s="1"/>
  <c r="D196" i="1" a="1"/>
  <c r="D196" i="1" s="1"/>
  <c r="D197" i="1" a="1"/>
  <c r="D197" i="1" s="1"/>
  <c r="D198" i="1" a="1"/>
  <c r="D198" i="1" s="1"/>
  <c r="D199" i="1" a="1"/>
  <c r="D199" i="1"/>
  <c r="D200" i="1" a="1"/>
  <c r="D200" i="1" s="1"/>
  <c r="D201" i="1" a="1"/>
  <c r="D201" i="1" s="1"/>
  <c r="D202" i="1" a="1"/>
  <c r="D202" i="1" s="1"/>
  <c r="D203" i="1" a="1"/>
  <c r="D203" i="1" s="1"/>
  <c r="D204" i="1" a="1"/>
  <c r="D204" i="1" s="1"/>
  <c r="D205" i="1" a="1"/>
  <c r="D205" i="1"/>
  <c r="D206" i="1" a="1"/>
  <c r="D206" i="1" s="1"/>
  <c r="D207" i="1" a="1"/>
  <c r="D207" i="1" s="1"/>
  <c r="D208" i="1" a="1"/>
  <c r="D208" i="1" s="1"/>
  <c r="D209" i="1" a="1"/>
  <c r="D209" i="1" s="1"/>
  <c r="D210" i="1" a="1"/>
  <c r="D210" i="1" s="1"/>
  <c r="D211" i="1" a="1"/>
  <c r="D211" i="1"/>
  <c r="D212" i="1" a="1"/>
  <c r="D212" i="1" s="1"/>
  <c r="D213" i="1" a="1"/>
  <c r="D213" i="1" s="1"/>
  <c r="D214" i="1" a="1"/>
  <c r="D214" i="1" s="1"/>
  <c r="D215" i="1" a="1"/>
  <c r="D215" i="1" s="1"/>
  <c r="D216" i="1" a="1"/>
  <c r="D216" i="1" s="1"/>
  <c r="D217" i="1" a="1"/>
  <c r="D217" i="1"/>
  <c r="D218" i="1" a="1"/>
  <c r="D218" i="1" s="1"/>
  <c r="D219" i="1" a="1"/>
  <c r="D219" i="1" s="1"/>
  <c r="D220" i="1" a="1"/>
  <c r="D220" i="1" s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3" i="1"/>
  <c r="D3" i="1" s="1" a="1"/>
  <c r="D3" i="1" s="1"/>
  <c r="E3" i="1" s="1"/>
  <c r="B4" i="1"/>
  <c r="D4" i="1" s="1" a="1"/>
  <c r="D4" i="1" s="1"/>
  <c r="E4" i="1" s="1"/>
  <c r="B5" i="1"/>
  <c r="D5" i="1" s="1" a="1"/>
  <c r="D5" i="1" s="1"/>
  <c r="E5" i="1" s="1"/>
  <c r="B6" i="1"/>
  <c r="D6" i="1" s="1" a="1"/>
  <c r="D6" i="1" s="1"/>
  <c r="E6" i="1" s="1"/>
  <c r="B7" i="1"/>
  <c r="D7" i="1" s="1" a="1"/>
  <c r="D7" i="1" s="1"/>
  <c r="E7" i="1" s="1"/>
  <c r="C3" i="1"/>
  <c r="C4" i="1"/>
  <c r="C5" i="1"/>
  <c r="C6" i="1"/>
  <c r="C7" i="1"/>
  <c r="C2" i="1"/>
  <c r="B2" i="1"/>
  <c r="C122" i="3" l="1"/>
  <c r="E122" i="3" s="1" a="1"/>
  <c r="E122" i="3" s="1"/>
  <c r="F122" i="3"/>
  <c r="F90" i="3"/>
  <c r="C90" i="3"/>
  <c r="E90" i="3" s="1" a="1"/>
  <c r="E90" i="3" s="1"/>
  <c r="C188" i="3"/>
  <c r="E188" i="3" s="1" a="1"/>
  <c r="E188" i="3" s="1"/>
  <c r="F188" i="3"/>
  <c r="C215" i="3"/>
  <c r="E215" i="3" s="1" a="1"/>
  <c r="E215" i="3" s="1"/>
  <c r="F215" i="3"/>
  <c r="C203" i="3"/>
  <c r="E203" i="3" s="1" a="1"/>
  <c r="E203" i="3" s="1"/>
  <c r="F203" i="3"/>
  <c r="C172" i="3"/>
  <c r="E172" i="3" s="1" a="1"/>
  <c r="E172" i="3" s="1"/>
  <c r="F172" i="3"/>
  <c r="C169" i="3"/>
  <c r="E169" i="3" s="1" a="1"/>
  <c r="E169" i="3" s="1"/>
  <c r="F169" i="3"/>
  <c r="C166" i="3"/>
  <c r="E166" i="3" s="1" a="1"/>
  <c r="E166" i="3" s="1"/>
  <c r="F166" i="3"/>
  <c r="C163" i="3"/>
  <c r="E163" i="3" s="1" a="1"/>
  <c r="E163" i="3" s="1"/>
  <c r="F163" i="3"/>
  <c r="C160" i="3"/>
  <c r="E160" i="3" s="1" a="1"/>
  <c r="E160" i="3" s="1"/>
  <c r="F160" i="3"/>
  <c r="C157" i="3"/>
  <c r="E157" i="3" s="1" a="1"/>
  <c r="E157" i="3" s="1"/>
  <c r="F157" i="3"/>
  <c r="E144" i="3" a="1"/>
  <c r="E144" i="3" s="1"/>
  <c r="E117" i="3" a="1"/>
  <c r="E117" i="3" s="1"/>
  <c r="F99" i="3"/>
  <c r="C99" i="3"/>
  <c r="E99" i="3" s="1" a="1"/>
  <c r="E99" i="3" s="1"/>
  <c r="C130" i="3"/>
  <c r="E130" i="3" s="1" a="1"/>
  <c r="E130" i="3" s="1"/>
  <c r="G130" i="3" s="1" a="1"/>
  <c r="G130" i="3" s="1"/>
  <c r="F130" i="3"/>
  <c r="E210" i="3" a="1"/>
  <c r="E210" i="3" s="1"/>
  <c r="E195" i="3" a="1"/>
  <c r="E195" i="3" s="1"/>
  <c r="C190" i="3"/>
  <c r="E190" i="3" s="1" a="1"/>
  <c r="E190" i="3" s="1"/>
  <c r="F190" i="3"/>
  <c r="C185" i="3"/>
  <c r="E185" i="3" s="1" a="1"/>
  <c r="E185" i="3" s="1"/>
  <c r="F185" i="3"/>
  <c r="E177" i="3" a="1"/>
  <c r="E177" i="3" s="1"/>
  <c r="G177" i="3" s="1" a="1"/>
  <c r="G177" i="3" s="1"/>
  <c r="E147" i="3" a="1"/>
  <c r="E147" i="3" s="1"/>
  <c r="F129" i="3"/>
  <c r="C129" i="3"/>
  <c r="E129" i="3" s="1" a="1"/>
  <c r="E129" i="3" s="1"/>
  <c r="G129" i="3" s="1" a="1"/>
  <c r="G129" i="3" s="1"/>
  <c r="C121" i="3"/>
  <c r="E121" i="3" s="1" a="1"/>
  <c r="E121" i="3" s="1"/>
  <c r="G121" i="3" s="1" a="1"/>
  <c r="G121" i="3" s="1"/>
  <c r="F121" i="3"/>
  <c r="F214" i="3"/>
  <c r="F202" i="3"/>
  <c r="C137" i="3"/>
  <c r="E137" i="3" s="1" a="1"/>
  <c r="E137" i="3" s="1"/>
  <c r="F137" i="3"/>
  <c r="F84" i="3"/>
  <c r="C84" i="3"/>
  <c r="E84" i="3" s="1" a="1"/>
  <c r="E84" i="3" s="1"/>
  <c r="C175" i="3"/>
  <c r="E175" i="3" s="1" a="1"/>
  <c r="E175" i="3" s="1"/>
  <c r="G175" i="3" s="1" a="1"/>
  <c r="G175" i="3" s="1"/>
  <c r="F175" i="3"/>
  <c r="C212" i="3"/>
  <c r="E212" i="3" s="1" a="1"/>
  <c r="E212" i="3" s="1"/>
  <c r="F212" i="3"/>
  <c r="C187" i="3"/>
  <c r="E187" i="3" s="1" a="1"/>
  <c r="E187" i="3" s="1"/>
  <c r="F187" i="3"/>
  <c r="C140" i="3"/>
  <c r="E140" i="3" s="1" a="1"/>
  <c r="E140" i="3" s="1"/>
  <c r="F140" i="3"/>
  <c r="F120" i="3"/>
  <c r="C120" i="3"/>
  <c r="E120" i="3" s="1" a="1"/>
  <c r="E120" i="3" s="1"/>
  <c r="F93" i="3"/>
  <c r="C93" i="3"/>
  <c r="E93" i="3" s="1" a="1"/>
  <c r="E93" i="3" s="1"/>
  <c r="G93" i="3" s="1" a="1"/>
  <c r="G93" i="3" s="1"/>
  <c r="E171" i="3" a="1"/>
  <c r="E171" i="3" s="1"/>
  <c r="E168" i="3" a="1"/>
  <c r="E168" i="3" s="1"/>
  <c r="E165" i="3" a="1"/>
  <c r="E165" i="3" s="1"/>
  <c r="E162" i="3" a="1"/>
  <c r="E162" i="3" s="1"/>
  <c r="E159" i="3" a="1"/>
  <c r="E159" i="3" s="1"/>
  <c r="E156" i="3" a="1"/>
  <c r="E156" i="3" s="1"/>
  <c r="C143" i="3"/>
  <c r="E143" i="3" s="1" a="1"/>
  <c r="E143" i="3" s="1"/>
  <c r="F143" i="3"/>
  <c r="C133" i="3"/>
  <c r="E133" i="3" s="1" a="1"/>
  <c r="E133" i="3" s="1"/>
  <c r="F133" i="3"/>
  <c r="C184" i="3"/>
  <c r="E184" i="3" s="1" a="1"/>
  <c r="E184" i="3" s="1"/>
  <c r="G184" i="3" s="1" a="1"/>
  <c r="G184" i="3" s="1"/>
  <c r="F184" i="3"/>
  <c r="C179" i="3"/>
  <c r="E179" i="3" s="1" a="1"/>
  <c r="E179" i="3" s="1"/>
  <c r="G179" i="3" s="1" a="1"/>
  <c r="G179" i="3" s="1"/>
  <c r="F179" i="3"/>
  <c r="F102" i="3"/>
  <c r="C102" i="3"/>
  <c r="E102" i="3" s="1" a="1"/>
  <c r="E102" i="3" s="1"/>
  <c r="C182" i="3"/>
  <c r="E182" i="3" s="1" a="1"/>
  <c r="E182" i="3" s="1"/>
  <c r="F182" i="3"/>
  <c r="C146" i="3"/>
  <c r="E146" i="3" s="1" a="1"/>
  <c r="E146" i="3" s="1"/>
  <c r="F146" i="3"/>
  <c r="E216" i="3" a="1"/>
  <c r="E216" i="3" s="1"/>
  <c r="C209" i="3"/>
  <c r="E209" i="3" s="1" a="1"/>
  <c r="E209" i="3" s="1"/>
  <c r="F209" i="3"/>
  <c r="E204" i="3" a="1"/>
  <c r="E204" i="3" s="1"/>
  <c r="C149" i="3"/>
  <c r="E149" i="3" s="1" a="1"/>
  <c r="E149" i="3" s="1"/>
  <c r="G149" i="3" s="1" a="1"/>
  <c r="G149" i="3" s="1"/>
  <c r="F149" i="3"/>
  <c r="E139" i="3" a="1"/>
  <c r="E139" i="3" s="1"/>
  <c r="C124" i="3"/>
  <c r="E124" i="3" s="1" a="1"/>
  <c r="E124" i="3" s="1"/>
  <c r="F124" i="3"/>
  <c r="F87" i="3"/>
  <c r="C87" i="3"/>
  <c r="E87" i="3" s="1" a="1"/>
  <c r="E87" i="3" s="1"/>
  <c r="C193" i="3"/>
  <c r="E193" i="3" s="1" a="1"/>
  <c r="E193" i="3" s="1"/>
  <c r="F193" i="3"/>
  <c r="C200" i="3"/>
  <c r="E200" i="3" s="1" a="1"/>
  <c r="E200" i="3" s="1"/>
  <c r="F200" i="3"/>
  <c r="C199" i="3"/>
  <c r="E199" i="3" s="1" a="1"/>
  <c r="E199" i="3" s="1"/>
  <c r="G199" i="3" s="1" a="1"/>
  <c r="G199" i="3" s="1"/>
  <c r="F199" i="3"/>
  <c r="C194" i="3"/>
  <c r="E194" i="3" s="1" a="1"/>
  <c r="E194" i="3" s="1"/>
  <c r="F194" i="3"/>
  <c r="E186" i="3" a="1"/>
  <c r="E186" i="3" s="1"/>
  <c r="C181" i="3"/>
  <c r="E181" i="3" s="1" a="1"/>
  <c r="E181" i="3" s="1"/>
  <c r="F181" i="3"/>
  <c r="C176" i="3"/>
  <c r="E176" i="3" s="1" a="1"/>
  <c r="E176" i="3" s="1"/>
  <c r="F176" i="3"/>
  <c r="C152" i="3"/>
  <c r="E152" i="3" s="1" a="1"/>
  <c r="E152" i="3" s="1"/>
  <c r="G152" i="3" s="1" a="1"/>
  <c r="G152" i="3" s="1"/>
  <c r="F152" i="3"/>
  <c r="E142" i="3" a="1"/>
  <c r="E142" i="3" s="1"/>
  <c r="F96" i="3"/>
  <c r="C96" i="3"/>
  <c r="E96" i="3" s="1" a="1"/>
  <c r="E96" i="3" s="1"/>
  <c r="C155" i="3"/>
  <c r="E155" i="3" s="1" a="1"/>
  <c r="E155" i="3" s="1"/>
  <c r="G155" i="3" s="1" a="1"/>
  <c r="G155" i="3" s="1"/>
  <c r="F155" i="3"/>
  <c r="C131" i="3"/>
  <c r="E131" i="3" s="1" a="1"/>
  <c r="E131" i="3" s="1"/>
  <c r="G131" i="3" s="1" a="1"/>
  <c r="G131" i="3" s="1"/>
  <c r="F131" i="3"/>
  <c r="C110" i="3"/>
  <c r="E110" i="3" s="1" a="1"/>
  <c r="E110" i="3" s="1"/>
  <c r="F110" i="3"/>
  <c r="C197" i="3"/>
  <c r="E197" i="3" s="1" a="1"/>
  <c r="E197" i="3" s="1"/>
  <c r="F197" i="3"/>
  <c r="F220" i="3"/>
  <c r="G220" i="3" s="1" a="1"/>
  <c r="G220" i="3" s="1"/>
  <c r="G219" i="3" s="1" a="1"/>
  <c r="G219" i="3" s="1"/>
  <c r="F208" i="3"/>
  <c r="C218" i="3"/>
  <c r="E218" i="3" s="1" a="1"/>
  <c r="E218" i="3" s="1"/>
  <c r="F218" i="3"/>
  <c r="E213" i="3" a="1"/>
  <c r="E213" i="3" s="1"/>
  <c r="C206" i="3"/>
  <c r="E206" i="3" s="1" a="1"/>
  <c r="E206" i="3" s="1"/>
  <c r="F206" i="3"/>
  <c r="E201" i="3" a="1"/>
  <c r="E201" i="3" s="1"/>
  <c r="G201" i="3" s="1" a="1"/>
  <c r="G201" i="3" s="1"/>
  <c r="C196" i="3"/>
  <c r="E196" i="3" s="1" a="1"/>
  <c r="E196" i="3" s="1"/>
  <c r="F196" i="3"/>
  <c r="C191" i="3"/>
  <c r="E191" i="3" s="1" a="1"/>
  <c r="E191" i="3" s="1"/>
  <c r="F191" i="3"/>
  <c r="E183" i="3" a="1"/>
  <c r="E183" i="3" s="1"/>
  <c r="C178" i="3"/>
  <c r="E178" i="3" s="1" a="1"/>
  <c r="E178" i="3" s="1"/>
  <c r="G178" i="3" s="1" a="1"/>
  <c r="G178" i="3" s="1"/>
  <c r="F178" i="3"/>
  <c r="C173" i="3"/>
  <c r="E173" i="3" s="1" a="1"/>
  <c r="E173" i="3" s="1"/>
  <c r="F173" i="3"/>
  <c r="C170" i="3"/>
  <c r="E170" i="3" s="1" a="1"/>
  <c r="E170" i="3" s="1"/>
  <c r="F170" i="3"/>
  <c r="C167" i="3"/>
  <c r="E167" i="3" s="1" a="1"/>
  <c r="E167" i="3" s="1"/>
  <c r="F167" i="3"/>
  <c r="C164" i="3"/>
  <c r="E164" i="3" s="1" a="1"/>
  <c r="E164" i="3" s="1"/>
  <c r="F164" i="3"/>
  <c r="C161" i="3"/>
  <c r="E161" i="3" s="1" a="1"/>
  <c r="E161" i="3" s="1"/>
  <c r="F161" i="3"/>
  <c r="C158" i="3"/>
  <c r="E158" i="3" s="1" a="1"/>
  <c r="E158" i="3" s="1"/>
  <c r="F158" i="3"/>
  <c r="E148" i="3" a="1"/>
  <c r="E148" i="3" s="1"/>
  <c r="E135" i="3" a="1"/>
  <c r="E135" i="3" s="1"/>
  <c r="C107" i="3"/>
  <c r="E107" i="3" s="1" a="1"/>
  <c r="E107" i="3" s="1"/>
  <c r="G107" i="3" s="1" a="1"/>
  <c r="G107" i="3" s="1"/>
  <c r="G106" i="3" s="1" a="1"/>
  <c r="G106" i="3" s="1"/>
  <c r="F107" i="3"/>
  <c r="E74" i="3" a="1"/>
  <c r="E74" i="3" s="1"/>
  <c r="E61" i="3" a="1"/>
  <c r="E61" i="3" s="1"/>
  <c r="E51" i="3" a="1"/>
  <c r="E51" i="3" s="1"/>
  <c r="C104" i="3"/>
  <c r="E104" i="3" s="1" a="1"/>
  <c r="E104" i="3" s="1"/>
  <c r="F104" i="3"/>
  <c r="F151" i="3"/>
  <c r="G151" i="3" s="1" a="1"/>
  <c r="G151" i="3" s="1"/>
  <c r="G150" i="3" s="1" a="1"/>
  <c r="G150" i="3" s="1"/>
  <c r="F142" i="3"/>
  <c r="F139" i="3"/>
  <c r="F136" i="3"/>
  <c r="E101" i="3" a="1"/>
  <c r="E101" i="3" s="1"/>
  <c r="E98" i="3" a="1"/>
  <c r="E98" i="3" s="1"/>
  <c r="E95" i="3" a="1"/>
  <c r="E95" i="3" s="1"/>
  <c r="E89" i="3" a="1"/>
  <c r="E89" i="3" s="1"/>
  <c r="E86" i="3" a="1"/>
  <c r="E86" i="3" s="1"/>
  <c r="E83" i="3" a="1"/>
  <c r="E83" i="3" s="1"/>
  <c r="E80" i="3" a="1"/>
  <c r="E80" i="3" s="1"/>
  <c r="E67" i="3" a="1"/>
  <c r="E67" i="3" s="1"/>
  <c r="E57" i="3" a="1"/>
  <c r="E57" i="3" s="1"/>
  <c r="F154" i="3"/>
  <c r="G154" i="3" s="1" a="1"/>
  <c r="G154" i="3" s="1"/>
  <c r="F148" i="3"/>
  <c r="F145" i="3"/>
  <c r="E92" i="3" a="1"/>
  <c r="E92" i="3" s="1"/>
  <c r="C128" i="3"/>
  <c r="E128" i="3" s="1" a="1"/>
  <c r="E128" i="3" s="1"/>
  <c r="G128" i="3" s="1" a="1"/>
  <c r="G128" i="3" s="1"/>
  <c r="F128" i="3"/>
  <c r="C119" i="3"/>
  <c r="E119" i="3" s="1" a="1"/>
  <c r="E119" i="3" s="1"/>
  <c r="F119" i="3"/>
  <c r="E112" i="3" a="1"/>
  <c r="E112" i="3" s="1"/>
  <c r="E70" i="3" a="1"/>
  <c r="E70" i="3" s="1"/>
  <c r="G70" i="3" s="1" a="1"/>
  <c r="G70" i="3" s="1"/>
  <c r="E60" i="3" a="1"/>
  <c r="E60" i="3" s="1"/>
  <c r="G60" i="3" s="1" a="1"/>
  <c r="G60" i="3" s="1"/>
  <c r="C132" i="3"/>
  <c r="E132" i="3" s="1" a="1"/>
  <c r="E132" i="3" s="1"/>
  <c r="C123" i="3"/>
  <c r="E123" i="3" s="1" a="1"/>
  <c r="E123" i="3" s="1"/>
  <c r="E103" i="3" a="1"/>
  <c r="E103" i="3" s="1"/>
  <c r="E79" i="3" a="1"/>
  <c r="E79" i="3" s="1"/>
  <c r="E69" i="3" a="1"/>
  <c r="E69" i="3" s="1"/>
  <c r="E56" i="3" a="1"/>
  <c r="E56" i="3" s="1"/>
  <c r="E9" i="3" a="1"/>
  <c r="E9" i="3" s="1"/>
  <c r="E108" i="3" a="1"/>
  <c r="E108" i="3" s="1"/>
  <c r="G108" i="3" s="1" a="1"/>
  <c r="G108" i="3" s="1"/>
  <c r="E75" i="3" a="1"/>
  <c r="E75" i="3" s="1"/>
  <c r="E62" i="3" a="1"/>
  <c r="E62" i="3" s="1"/>
  <c r="C134" i="3"/>
  <c r="E134" i="3" s="1" a="1"/>
  <c r="E134" i="3" s="1"/>
  <c r="G134" i="3" s="1" a="1"/>
  <c r="G134" i="3" s="1"/>
  <c r="F134" i="3"/>
  <c r="C125" i="3"/>
  <c r="E125" i="3" s="1" a="1"/>
  <c r="E125" i="3" s="1"/>
  <c r="G125" i="3" s="1" a="1"/>
  <c r="G125" i="3" s="1"/>
  <c r="F125" i="3"/>
  <c r="C116" i="3"/>
  <c r="E116" i="3" s="1" a="1"/>
  <c r="E116" i="3" s="1"/>
  <c r="F116" i="3"/>
  <c r="E127" i="3" a="1"/>
  <c r="E127" i="3" s="1"/>
  <c r="E118" i="3" a="1"/>
  <c r="E118" i="3" s="1"/>
  <c r="C105" i="3"/>
  <c r="E105" i="3" s="1" a="1"/>
  <c r="E105" i="3" s="1"/>
  <c r="G105" i="3" s="1" a="1"/>
  <c r="G105" i="3" s="1"/>
  <c r="E78" i="3" a="1"/>
  <c r="E78" i="3" s="1"/>
  <c r="E65" i="3" a="1"/>
  <c r="E65" i="3" s="1"/>
  <c r="E52" i="3" a="1"/>
  <c r="E52" i="3" s="1"/>
  <c r="F115" i="3"/>
  <c r="C113" i="3"/>
  <c r="E113" i="3" s="1" a="1"/>
  <c r="E113" i="3" s="1"/>
  <c r="F113" i="3"/>
  <c r="G44" i="3" a="1"/>
  <c r="G44" i="3" s="1"/>
  <c r="G24" i="3" a="1"/>
  <c r="G24" i="3" s="1"/>
  <c r="F101" i="3"/>
  <c r="F98" i="3"/>
  <c r="F95" i="3"/>
  <c r="F92" i="3"/>
  <c r="F89" i="3"/>
  <c r="F86" i="3"/>
  <c r="F83" i="3"/>
  <c r="F80" i="3"/>
  <c r="F77" i="3"/>
  <c r="F74" i="3"/>
  <c r="F71" i="3"/>
  <c r="G71" i="3" s="1" a="1"/>
  <c r="G71" i="3" s="1"/>
  <c r="F68" i="3"/>
  <c r="G68" i="3" s="1" a="1"/>
  <c r="G68" i="3" s="1"/>
  <c r="F65" i="3"/>
  <c r="F62" i="3"/>
  <c r="F59" i="3"/>
  <c r="F56" i="3"/>
  <c r="F53" i="3"/>
  <c r="F50" i="3"/>
  <c r="F47" i="3"/>
  <c r="G47" i="3" s="1" a="1"/>
  <c r="G47" i="3" s="1"/>
  <c r="G46" i="3" s="1" a="1"/>
  <c r="G46" i="3" s="1"/>
  <c r="G45" i="3" s="1" a="1"/>
  <c r="G45" i="3" s="1"/>
  <c r="F44" i="3"/>
  <c r="F41" i="3"/>
  <c r="G41" i="3" s="1" a="1"/>
  <c r="G41" i="3" s="1"/>
  <c r="F38" i="3"/>
  <c r="F35" i="3"/>
  <c r="F32" i="3"/>
  <c r="F29" i="3"/>
  <c r="F26" i="3"/>
  <c r="F23" i="3"/>
  <c r="G23" i="3" s="1" a="1"/>
  <c r="G23" i="3" s="1"/>
  <c r="G22" i="3" s="1" a="1"/>
  <c r="G22" i="3" s="1"/>
  <c r="G21" i="3" s="1" a="1"/>
  <c r="G21" i="3" s="1"/>
  <c r="F20" i="3"/>
  <c r="F17" i="3"/>
  <c r="F14" i="3"/>
  <c r="F11" i="3"/>
  <c r="F8" i="3"/>
  <c r="F2" i="3"/>
  <c r="C3" i="3"/>
  <c r="E3" i="3" s="1" a="1"/>
  <c r="E3" i="3" s="1"/>
  <c r="F7" i="3"/>
  <c r="C5" i="3"/>
  <c r="E5" i="3" s="1" a="1"/>
  <c r="E5" i="3" s="1"/>
  <c r="C6" i="3"/>
  <c r="E6" i="3" s="1" a="1"/>
  <c r="E6" i="3" s="1"/>
  <c r="E2" i="3" a="1"/>
  <c r="E2" i="3" s="1"/>
  <c r="E7" i="3" a="1"/>
  <c r="E7" i="3" s="1"/>
  <c r="F4" i="3"/>
  <c r="E4" i="3" a="1"/>
  <c r="E4" i="3" s="1"/>
  <c r="D2" i="1" a="1"/>
  <c r="D2" i="1" s="1"/>
  <c r="E2" i="1" s="1"/>
  <c r="F2" i="1" s="1"/>
  <c r="G14" i="3" l="1" a="1"/>
  <c r="G14" i="3" s="1"/>
  <c r="G13" i="3" s="1" a="1"/>
  <c r="G13" i="3" s="1"/>
  <c r="G12" i="3" s="1" a="1"/>
  <c r="G12" i="3" s="1"/>
  <c r="G11" i="3" s="1" a="1"/>
  <c r="G11" i="3" s="1"/>
  <c r="G10" i="3" s="1" a="1"/>
  <c r="G10" i="3" s="1"/>
  <c r="G9" i="3" s="1" a="1"/>
  <c r="G9" i="3" s="1"/>
  <c r="G8" i="3" s="1" a="1"/>
  <c r="G8" i="3" s="1"/>
  <c r="G7" i="3" s="1" a="1"/>
  <c r="G7" i="3" s="1"/>
  <c r="G6" i="3" s="1" a="1"/>
  <c r="G6" i="3" s="1"/>
  <c r="G5" i="3" s="1" a="1"/>
  <c r="G5" i="3" s="1"/>
  <c r="G4" i="3" s="1" a="1"/>
  <c r="G4" i="3" s="1"/>
  <c r="G3" i="3" s="1" a="1"/>
  <c r="G3" i="3" s="1"/>
  <c r="G2" i="3" s="1" a="1"/>
  <c r="G2" i="3" s="1"/>
  <c r="G20" i="3" a="1"/>
  <c r="G20" i="3" s="1"/>
  <c r="G19" i="3" s="1" a="1"/>
  <c r="G19" i="3" s="1"/>
  <c r="G18" i="3" s="1" a="1"/>
  <c r="G18" i="3" s="1"/>
  <c r="G17" i="3" s="1" a="1"/>
  <c r="G17" i="3" s="1"/>
  <c r="G16" i="3" s="1" a="1"/>
  <c r="G16" i="3" s="1"/>
  <c r="G15" i="3" s="1" a="1"/>
  <c r="G15" i="3" s="1"/>
  <c r="G200" i="3" a="1"/>
  <c r="G200" i="3" s="1"/>
  <c r="G198" i="3" s="1" a="1"/>
  <c r="G198" i="3" s="1"/>
  <c r="G197" i="3" s="1" a="1"/>
  <c r="G197" i="3" s="1"/>
  <c r="G196" i="3" s="1" a="1"/>
  <c r="G196" i="3" s="1"/>
  <c r="G195" i="3" s="1" a="1"/>
  <c r="G195" i="3" s="1"/>
  <c r="G194" i="3" s="1" a="1"/>
  <c r="G194" i="3" s="1"/>
  <c r="G193" i="3" s="1" a="1"/>
  <c r="G193" i="3" s="1"/>
  <c r="G191" i="3" s="1" a="1"/>
  <c r="G191" i="3" s="1"/>
  <c r="G190" i="3" s="1" a="1"/>
  <c r="G190" i="3" s="1"/>
  <c r="G189" i="3" s="1" a="1"/>
  <c r="G189" i="3" s="1"/>
  <c r="G188" i="3" s="1" a="1"/>
  <c r="G188" i="3" s="1"/>
  <c r="G187" i="3" s="1" a="1"/>
  <c r="G187" i="3" s="1"/>
  <c r="G186" i="3" s="1" a="1"/>
  <c r="G186" i="3" s="1"/>
  <c r="G185" i="3" s="1" a="1"/>
  <c r="G185" i="3" s="1"/>
  <c r="G183" i="3" s="1" a="1"/>
  <c r="G183" i="3" s="1"/>
  <c r="G182" i="3" s="1" a="1"/>
  <c r="G182" i="3" s="1"/>
  <c r="G181" i="3" s="1" a="1"/>
  <c r="G181" i="3" s="1"/>
  <c r="G176" i="3" a="1"/>
  <c r="G176" i="3" s="1"/>
  <c r="G174" i="3" s="1" a="1"/>
  <c r="G174" i="3" s="1"/>
  <c r="G173" i="3" s="1" a="1"/>
  <c r="G173" i="3" s="1"/>
  <c r="G172" i="3" s="1" a="1"/>
  <c r="G172" i="3" s="1"/>
  <c r="G171" i="3" s="1" a="1"/>
  <c r="G171" i="3" s="1"/>
  <c r="G170" i="3" s="1" a="1"/>
  <c r="G170" i="3" s="1"/>
  <c r="G169" i="3" s="1" a="1"/>
  <c r="G169" i="3" s="1"/>
  <c r="G168" i="3" s="1" a="1"/>
  <c r="G168" i="3" s="1"/>
  <c r="G167" i="3" s="1" a="1"/>
  <c r="G167" i="3" s="1"/>
  <c r="G166" i="3" s="1" a="1"/>
  <c r="G166" i="3" s="1"/>
  <c r="G165" i="3" s="1" a="1"/>
  <c r="G165" i="3" s="1"/>
  <c r="G164" i="3" s="1" a="1"/>
  <c r="G164" i="3" s="1"/>
  <c r="G163" i="3" s="1" a="1"/>
  <c r="G163" i="3" s="1"/>
  <c r="G162" i="3" s="1" a="1"/>
  <c r="G162" i="3" s="1"/>
  <c r="G161" i="3" s="1" a="1"/>
  <c r="G161" i="3" s="1"/>
  <c r="G160" i="3" s="1" a="1"/>
  <c r="G160" i="3" s="1"/>
  <c r="G159" i="3" s="1" a="1"/>
  <c r="G159" i="3" s="1"/>
  <c r="G158" i="3" s="1" a="1"/>
  <c r="G158" i="3" s="1"/>
  <c r="G157" i="3" s="1" a="1"/>
  <c r="G157" i="3" s="1"/>
  <c r="G156" i="3" s="1" a="1"/>
  <c r="G156" i="3" s="1"/>
  <c r="G69" i="3" a="1"/>
  <c r="G69" i="3" s="1"/>
  <c r="G67" i="3" s="1" a="1"/>
  <c r="G67" i="3" s="1"/>
  <c r="G66" i="3" s="1" a="1"/>
  <c r="G66" i="3" s="1"/>
  <c r="G65" i="3" s="1" a="1"/>
  <c r="G65" i="3" s="1"/>
  <c r="G64" i="3" s="1" a="1"/>
  <c r="G64" i="3" s="1"/>
  <c r="G63" i="3" s="1" a="1"/>
  <c r="G63" i="3" s="1"/>
  <c r="G62" i="3" s="1" a="1"/>
  <c r="G62" i="3" s="1"/>
  <c r="G61" i="3" s="1" a="1"/>
  <c r="G61" i="3" s="1"/>
  <c r="G59" i="3" s="1" a="1"/>
  <c r="G59" i="3" s="1"/>
  <c r="G58" i="3" s="1" a="1"/>
  <c r="G58" i="3" s="1"/>
  <c r="G57" i="3" s="1" a="1"/>
  <c r="G57" i="3" s="1"/>
  <c r="G56" i="3" s="1" a="1"/>
  <c r="G56" i="3" s="1"/>
  <c r="G55" i="3" s="1" a="1"/>
  <c r="G55" i="3" s="1"/>
  <c r="G54" i="3" s="1" a="1"/>
  <c r="G54" i="3" s="1"/>
  <c r="G53" i="3" s="1" a="1"/>
  <c r="G53" i="3" s="1"/>
  <c r="G52" i="3" s="1" a="1"/>
  <c r="G52" i="3" s="1"/>
  <c r="G51" i="3" s="1" a="1"/>
  <c r="G51" i="3" s="1"/>
  <c r="G50" i="3" s="1" a="1"/>
  <c r="G50" i="3" s="1"/>
  <c r="G49" i="3" s="1" a="1"/>
  <c r="G49" i="3" s="1"/>
  <c r="G48" i="3" s="1" a="1"/>
  <c r="G48" i="3" s="1"/>
  <c r="G87" i="3" a="1"/>
  <c r="G87" i="3" s="1"/>
  <c r="G103" i="3" a="1"/>
  <c r="G103" i="3" s="1"/>
  <c r="G102" i="3" s="1" a="1"/>
  <c r="G102" i="3" s="1"/>
  <c r="G101" i="3" s="1" a="1"/>
  <c r="G101" i="3" s="1"/>
  <c r="G100" i="3" s="1" a="1"/>
  <c r="G100" i="3" s="1"/>
  <c r="G99" i="3" s="1" a="1"/>
  <c r="G99" i="3" s="1"/>
  <c r="G98" i="3" s="1" a="1"/>
  <c r="G98" i="3" s="1"/>
  <c r="G97" i="3" s="1" a="1"/>
  <c r="G97" i="3" s="1"/>
  <c r="G96" i="3" s="1" a="1"/>
  <c r="G96" i="3" s="1"/>
  <c r="G95" i="3" s="1" a="1"/>
  <c r="G95" i="3" s="1"/>
  <c r="G94" i="3" s="1" a="1"/>
  <c r="G94" i="3" s="1"/>
  <c r="G148" i="3" a="1"/>
  <c r="G148" i="3" s="1"/>
  <c r="G147" i="3" s="1" a="1"/>
  <c r="G147" i="3" s="1"/>
  <c r="G146" i="3" s="1" a="1"/>
  <c r="G146" i="3" s="1"/>
  <c r="G145" i="3" s="1" a="1"/>
  <c r="G145" i="3" s="1"/>
  <c r="G144" i="3" s="1" a="1"/>
  <c r="G144" i="3" s="1"/>
  <c r="G143" i="3" s="1" a="1"/>
  <c r="G143" i="3" s="1"/>
  <c r="G142" i="3" s="1" a="1"/>
  <c r="G142" i="3" s="1"/>
  <c r="G141" i="3" s="1" a="1"/>
  <c r="G141" i="3" s="1"/>
  <c r="G140" i="3" s="1" a="1"/>
  <c r="G140" i="3" s="1"/>
  <c r="G139" i="3" s="1" a="1"/>
  <c r="G139" i="3" s="1"/>
  <c r="G138" i="3" s="1" a="1"/>
  <c r="G138" i="3" s="1"/>
  <c r="G137" i="3" s="1" a="1"/>
  <c r="G137" i="3" s="1"/>
  <c r="G136" i="3" s="1" a="1"/>
  <c r="G136" i="3" s="1"/>
  <c r="G135" i="3" s="1" a="1"/>
  <c r="G135" i="3" s="1"/>
  <c r="G86" i="3" a="1"/>
  <c r="G86" i="3" s="1"/>
  <c r="G218" i="3" a="1"/>
  <c r="G218" i="3" s="1"/>
  <c r="G217" i="3" s="1" a="1"/>
  <c r="G217" i="3" s="1"/>
  <c r="G216" i="3" s="1" a="1"/>
  <c r="G216" i="3" s="1"/>
  <c r="G215" i="3" s="1" a="1"/>
  <c r="G215" i="3" s="1"/>
  <c r="G214" i="3" s="1" a="1"/>
  <c r="G214" i="3" s="1"/>
  <c r="G213" i="3" s="1" a="1"/>
  <c r="G213" i="3" s="1"/>
  <c r="G212" i="3" s="1" a="1"/>
  <c r="G212" i="3" s="1"/>
  <c r="G210" i="3" s="1" a="1"/>
  <c r="G210" i="3" s="1"/>
  <c r="G209" i="3" s="1" a="1"/>
  <c r="G209" i="3" s="1"/>
  <c r="G208" i="3" s="1" a="1"/>
  <c r="G208" i="3" s="1"/>
  <c r="G207" i="3" s="1" a="1"/>
  <c r="G207" i="3" s="1"/>
  <c r="G206" i="3" s="1" a="1"/>
  <c r="G206" i="3" s="1"/>
  <c r="G205" i="3" s="1" a="1"/>
  <c r="G205" i="3" s="1"/>
  <c r="G204" i="3" s="1" a="1"/>
  <c r="G204" i="3" s="1"/>
  <c r="G203" i="3" s="1" a="1"/>
  <c r="G203" i="3" s="1"/>
  <c r="G202" i="3" s="1" a="1"/>
  <c r="G202" i="3" s="1"/>
  <c r="G133" i="3" a="1"/>
  <c r="G133" i="3" s="1"/>
  <c r="G132" i="3" s="1" a="1"/>
  <c r="G132" i="3" s="1"/>
  <c r="G43" i="3" a="1"/>
  <c r="G43" i="3" s="1"/>
  <c r="G42" i="3" s="1" a="1"/>
  <c r="G42" i="3" s="1"/>
  <c r="G40" i="3" s="1" a="1"/>
  <c r="G40" i="3" s="1"/>
  <c r="G39" i="3" s="1" a="1"/>
  <c r="G39" i="3" s="1"/>
  <c r="G38" i="3" s="1" a="1"/>
  <c r="G38" i="3" s="1"/>
  <c r="G36" i="3" s="1" a="1"/>
  <c r="G36" i="3" s="1"/>
  <c r="G35" i="3" s="1" a="1"/>
  <c r="G35" i="3" s="1"/>
  <c r="G34" i="3" s="1" a="1"/>
  <c r="G34" i="3" s="1"/>
  <c r="G33" i="3" s="1" a="1"/>
  <c r="G33" i="3" s="1"/>
  <c r="G32" i="3" s="1" a="1"/>
  <c r="G32" i="3" s="1"/>
  <c r="G31" i="3" s="1" a="1"/>
  <c r="G31" i="3" s="1"/>
  <c r="G30" i="3" s="1" a="1"/>
  <c r="G30" i="3" s="1"/>
  <c r="G29" i="3" s="1" a="1"/>
  <c r="G29" i="3" s="1"/>
  <c r="G28" i="3" s="1" a="1"/>
  <c r="G28" i="3" s="1"/>
  <c r="G27" i="3" s="1" a="1"/>
  <c r="G27" i="3" s="1"/>
  <c r="G26" i="3" s="1" a="1"/>
  <c r="G26" i="3" s="1"/>
  <c r="G127" i="3" a="1"/>
  <c r="G127" i="3" s="1"/>
  <c r="G126" i="3" s="1" a="1"/>
  <c r="G126" i="3" s="1"/>
  <c r="G124" i="3" s="1" a="1"/>
  <c r="G124" i="3" s="1"/>
  <c r="G123" i="3" s="1" a="1"/>
  <c r="G123" i="3" s="1"/>
  <c r="G122" i="3" s="1" a="1"/>
  <c r="G122" i="3" s="1"/>
  <c r="G120" i="3" s="1" a="1"/>
  <c r="G120" i="3" s="1"/>
  <c r="G119" i="3" s="1" a="1"/>
  <c r="G119" i="3" s="1"/>
  <c r="G118" i="3" s="1" a="1"/>
  <c r="G118" i="3" s="1"/>
  <c r="G117" i="3" s="1" a="1"/>
  <c r="G117" i="3" s="1"/>
  <c r="G116" i="3" s="1" a="1"/>
  <c r="G116" i="3" s="1"/>
  <c r="G115" i="3" s="1" a="1"/>
  <c r="G115" i="3" s="1"/>
  <c r="G114" i="3" s="1" a="1"/>
  <c r="G114" i="3" s="1"/>
  <c r="G113" i="3" s="1" a="1"/>
  <c r="G113" i="3" s="1"/>
  <c r="G112" i="3" s="1" a="1"/>
  <c r="G112" i="3" s="1"/>
  <c r="G111" i="3" s="1" a="1"/>
  <c r="G111" i="3" s="1"/>
  <c r="G110" i="3" s="1" a="1"/>
  <c r="G110" i="3" s="1"/>
  <c r="G92" i="3" a="1"/>
  <c r="G92" i="3" s="1"/>
  <c r="G91" i="3" s="1" a="1"/>
  <c r="G91" i="3" s="1"/>
  <c r="G90" i="3" s="1" a="1"/>
  <c r="G90" i="3" s="1"/>
  <c r="G89" i="3" s="1" a="1"/>
  <c r="G89" i="3" s="1"/>
  <c r="G104" i="3" a="1"/>
  <c r="G104" i="3" s="1"/>
  <c r="G85" i="3" l="1" a="1"/>
  <c r="G85" i="3" s="1"/>
  <c r="G84" i="3" s="1" a="1"/>
  <c r="G84" i="3" s="1"/>
  <c r="G83" i="3" s="1" a="1"/>
  <c r="G83" i="3" s="1"/>
  <c r="G82" i="3" s="1" a="1"/>
  <c r="G82" i="3" s="1"/>
  <c r="G81" i="3" s="1" a="1"/>
  <c r="G81" i="3" s="1"/>
  <c r="G80" i="3" s="1" a="1"/>
  <c r="G80" i="3" s="1"/>
  <c r="G79" i="3" s="1" a="1"/>
  <c r="G79" i="3" s="1"/>
  <c r="G78" i="3" s="1" a="1"/>
  <c r="G78" i="3" s="1"/>
  <c r="G77" i="3" s="1" a="1"/>
  <c r="G77" i="3" s="1"/>
  <c r="G75" i="3" s="1" a="1"/>
  <c r="G75" i="3" s="1"/>
  <c r="G74" i="3" s="1" a="1"/>
  <c r="G74" i="3" s="1"/>
  <c r="G73" i="3" s="1" a="1"/>
  <c r="G73" i="3" s="1"/>
  <c r="I2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<sst xmlns="http://schemas.openxmlformats.org/spreadsheetml/2006/main" count="452" uniqueCount="228">
  <si>
    <t>Data</t>
  </si>
  <si>
    <t>Winning Numbers</t>
  </si>
  <si>
    <t>Playing Numbers</t>
  </si>
  <si>
    <t>Matches</t>
  </si>
  <si>
    <t>Points</t>
  </si>
  <si>
    <t>SUM</t>
  </si>
  <si>
    <t>Card   1: 98 16 95 90 53 33 43  7 46 45 | 85 15 78 57 34 10 46 90 33 13  8 54  4 37 25 63 55 41  7 82 69 16 30 76  2</t>
  </si>
  <si>
    <t>Card   2: 55 34 32 64 52 76 54  8 36 94 | 94 95 76 66 38 26 80 54 32 91 19 64 21 55 36 96 52 82 15 56 70 89 46 71 74</t>
  </si>
  <si>
    <t>Card   3: 35 26 78 89 82 92 37 10  3 43 | 41 81 62 52 92 63 26 57 28 55 93 30 72 71 99 84 96 60 82 78 73 65 43 50 25</t>
  </si>
  <si>
    <t>Card   4: 71 27 75 73 79 83 44 55 31 49 | 74 79 17 38 28 41 88 25 61 55 12 40 43 44  6 73 71 83 49 75 67 80 27 10 31</t>
  </si>
  <si>
    <t>Card   5: 26 10 58 57 85 65 42 23 97 30 | 65 26 85 97 31 10 23 88 58 16 80 22 67 44  7 77 30 69 34 42 24 57 66 27 99</t>
  </si>
  <si>
    <t>Card   6: 56 24 39 96 36 46 48 94 30 58 | 16 24 99 48 73 30 91  7 87 57 23 49 69 39 94 63 17 58 56  9 34 36 31 46 96</t>
  </si>
  <si>
    <t>Card   7: 82 75 29 17 66 41 25 52 98  5 | 30 41 73 66 25 57 47 22 89 34 75 21  5 63 90 85 13 38 82 17 29 71 98 52  1</t>
  </si>
  <si>
    <t>Card   8: 45 56 10 72 89 61 64 32 82  7 | 64 32 45 67 84 28  2 56 10 82 55 72  6 61 97 91 89  7 22 70 88  3 41 98 13</t>
  </si>
  <si>
    <t>Card   9: 92 39 44 48 96 72 43 78 98 86 | 76 87  9 45 98 47 31 44 34 92 43 54 72 39 50 96 77 86 62 13 16  6 78 48  8</t>
  </si>
  <si>
    <t>Card  10: 66 44 15 56 88 27 54 51  5 92 | 44 92 18 56 22 85 40 76 90 83  5 13 35 59 27 65 62 15 95 94 81 39 88 54  6</t>
  </si>
  <si>
    <t>Card  11: 13 42  7 36 46 82 78 60  1 55 | 42  7 95 43 13 82 94 32 74 16 46 70 60 78 86 30 53 36 55 96  4 92 49 44 26</t>
  </si>
  <si>
    <t>Card  12: 65 39 28 30 99 73 95 92 55 58 | 23 86 39 28 88 48 41 73 89 95 34 92  5 21 72 10 97 30 20 32 40 85 27 68 65</t>
  </si>
  <si>
    <t>Card  13: 68 60 92 16 70 71 15 94 43 83 | 70 59 88 67 27 77 51 54 15 22 49 71 94 60  7 72 47  1 38 39 36 19 68 12 16</t>
  </si>
  <si>
    <t>Card  14: 73 83  6  7 67 48 24 13 17 70 | 72 77 78 96 50 83 12 92 80 60 10 87 38 23 31 30 58 47  1 43 59 34 75  8  5</t>
  </si>
  <si>
    <t>Card  15: 69 53 76  5 55 85 42 10 94 63 | 59 66 87 60 28  6 24 32 40 70 69 63 54 97 96 82 94 10 53 74 42 16 76 44 55</t>
  </si>
  <si>
    <t>Card  16: 84 77 93 78 46 70  5 12 98 83 | 89  4 27 30 98 91 93 52 67 39 88 56 92 79 25  1 83 60 11 68 53 69 84 73 85</t>
  </si>
  <si>
    <t>Card  17: 26 37  9 58 78 49 52 31 97 34 | 39 99 37 81 49 72 84 94 76 70 33 41 12 89 85 47 51 65 97 16  3 24 19 79  8</t>
  </si>
  <si>
    <t>Card  18: 49 74 17 93 46 15 85 59 24 36 | 46 25 20 94 47 90 61 84 63  4 41 79 18 74 54 80 43 29 97 86 77 52  5 99  8</t>
  </si>
  <si>
    <t>Card  19: 85 64 79 31 53 92 42 69 93  3 | 47 62 61 21  3 49  7 74 98 22 86 34 48 15 76 13 89 81 31 77 37 56 99 97 50</t>
  </si>
  <si>
    <t>Card  20: 73 64 45 77 19 33 82 14 84 29 | 17 90 95 78 54 35 49 55 62 60 30 56 59 81 68 88 69 87 77  7 83 65 92  6  1</t>
  </si>
  <si>
    <t>Card  21: 91 38 35 34 53 92 66 82 55 21 | 23 39 87 34 27 31 15  5 36 64 80 97 52 89 94 50 26 37 45 44 17 30 88  1 82</t>
  </si>
  <si>
    <t>Card  22: 64 85 88 91 87 84 43 35 39 41 | 73  3 89 63 75 99 24  5  9 70 26  2 21 30 86 96 40 81 78 60 61 32 74 51 17</t>
  </si>
  <si>
    <t>Card  23: 84 72 32 92 44 94 46  7 19  4 | 73 39 45 18 76 65 25 40 32 66 78 51 15 50 69  9 11  6 26 90 61 35 22 54 55</t>
  </si>
  <si>
    <t>Card  24: 57 78 95  5 97 47 42 10 73 35 | 77 67 28 93 52 55 54 51 92 66 49 56 27 17 37  7 89 74 14 62 87 88 82 53  2</t>
  </si>
  <si>
    <t>Card  25: 21 69 58 54 90  1 95 45 72 53 | 72 81 77  1 69  9 58 21 29 22 95 45 68 80 90 54 78 97 48 53 59 36 31 46 75</t>
  </si>
  <si>
    <t>Card  26: 12 46 92 10 21 97 35 27 68 74 | 47 74 27 72 90 25 49 30  7 26 97 60 61  3 31 51 68 92 41 10  4  9 35 88 63</t>
  </si>
  <si>
    <t>Card  27: 21 27 52 20 85 42  5 70 56 37 | 55 57  2  5 79 11 58 77 49 45 74 69 27 70 21 56 66 12 76 20 92 84 37 85 61</t>
  </si>
  <si>
    <t>Card  28: 95 39 51 30 19 90 75  3 25 21 | 20 97 83 95 25 84 30 22 78 33 51 46 74 79 19 89 63 61 39 90 21  3  2 52 31</t>
  </si>
  <si>
    <t>Card  29: 53  5 71 37 67 81 19 52 36 74 | 52 93 15  5 33 36 28  8 12 32 31 43  2 13 74 62 59 10 20 70 68 14 87 19 38</t>
  </si>
  <si>
    <t>Card  30:  9 67 73 21 20 64 11 84 97 31 | 13 57 40 58 21 84 80 30 67 52 85 74 56 55 50 97 72 10 51 89  6 70 64 96 11</t>
  </si>
  <si>
    <t>Card  31: 64 54 68 67 50  6 88 29 63 38 | 38 67  3 31 61 83 28 44  1 99 66 65 74 98 64 55 51  8 54 94 46 68 95 79 50</t>
  </si>
  <si>
    <t>Card  32: 86 43 79 54  5  7 78 38 10 23 | 39 92 54  6 38 23  5  8 57 91 41  7 70 10 45 82  9 35 62 87 56 69  4 78 36</t>
  </si>
  <si>
    <t>Card  33: 66 58 52  9 27 81  1 17 94 78 | 34  3 95 56 69 78 91 45 32 30 59 84 64 52 36 62 26 16 63 99 27 89 74 28 24</t>
  </si>
  <si>
    <t>Card  34: 73 58 80 18 17 67 70 41 29 75 | 81 27 76 63 20 31 72 46 33 53 45 38 39 29 57 92 78 28 70 61 19 55 36 32 24</t>
  </si>
  <si>
    <t>Card  35: 79 31  6 76 62 27 97 40 92 41 | 26 97  5 47 76 40 21 87  3  4 38 61 53 48 43 36 41 65 55 25 57 96 79 18 49</t>
  </si>
  <si>
    <t>Card  36: 34 43 78 88 72 74 97  3 10 38 | 55 62 96 44 79 33 68 52 75 22 98 26 71 82 36 56 86 15 64 41 46 24 83 11 67</t>
  </si>
  <si>
    <t>Card  37: 26 61 31 17  4 56 12 50 86 51 | 17 68 22 61 85 78  9 51 14  6 39 31 28 27 96 50 52  4 86 43 12 26 59 74  7</t>
  </si>
  <si>
    <t>Card  38:  7 99 77 74  6 43 85 33 53 19 | 94 45 19 36  6 55 66 82 16 47 65 42 78 12 76 77 48 79  8 75 93 62 56 50 33</t>
  </si>
  <si>
    <t>Card  39: 57 97 81 84 25 60 16 44  1 78 |  4 78  9 51 90 40 34 64 89 38 80 16 71 35 88 87 41  6 65 23 39 15 67 52 72</t>
  </si>
  <si>
    <t>Card  40: 81 44 16 11 53 72 46 91 86 20 | 17 47 80 40  1 69 93 55 54 12 26 82 64 45 61 58 70 83 28 98 94 89 92 59 23</t>
  </si>
  <si>
    <t>Card  41: 55 89 25 91 42 45 80 59 84 82 | 83 31 11 42 61 48 77 95 89 84 13 79 92 25 68 33 26 40 52 24 66 45 97 29 17</t>
  </si>
  <si>
    <t>Card  42:  2 96 32 73  8 34 66  9  6 41 | 55 90 96 29 45 14  9  6 75 30 60 47 51 37 81  3 72 58 73 87 70 18 23 69 80</t>
  </si>
  <si>
    <t>Card  43: 65  3 18 82 67 22 62 79 17 94 | 51 11 26 23 89 55 13 32 77  9 12 38 60 20 25 64 14 43 24 35 56 80 42 99 86</t>
  </si>
  <si>
    <t>Card  44: 30 47 49 35 19 82 26 85 27 95 | 43 97 86 69 42 94 78 11 27 31 17 39 79 46 90 18 57 48  4 22 32 87 38 29 84</t>
  </si>
  <si>
    <t>Card  45: 83 15 74 94 99  1 57 82 68 16 | 95 97 84  6 87 81 20 64 69  5 28 30 29 88 43 15 98  7 24 55 34 39 47 92  3</t>
  </si>
  <si>
    <t>Card  46: 73 22 25 83 84 55 53 34 51  2 | 27 90 24 61 29 43 50 17 18 68 15 80  8 81 87 16 10 85 54 31 56 91 46 52 95</t>
  </si>
  <si>
    <t>Card  47: 70 19 17 60 46 78 75 86 27 59 | 86 99 19 45  8 17 29 41 52 75 60 47 79 54 57 70 46 59 51 68 94 78 27 53  1</t>
  </si>
  <si>
    <t>Card  48: 45  6 22 51 11 30 31  1 83 77 |  2 73 85 49 61 86 77 90 59 97 47 89 10 22 45 41 31  6 83 11  1 65 58 82 60</t>
  </si>
  <si>
    <t>Card  49: 60 78 33  6 11 36 72 56 61 94 | 43 16 62 46 31 61 78 56 60 67 33  6 13 72 94 68 18 77 11  5 36 54 10  8 66</t>
  </si>
  <si>
    <t>Card  50: 88 21 74 31 20 46 75 10 89 77 | 23 88 43 10 74 64  5 77 55 76 28 78 21 31 27 89  1 72 20 96 75 82 46 47 35</t>
  </si>
  <si>
    <t>Card  51: 12  8  3 94 21 26 24 86 45 85 |  6 14 12 10  7 69 78 31 64  5 44  3 80  4 52 71 20 84 50 59 13  8 94 77 99</t>
  </si>
  <si>
    <t>Card  52: 14 84 36 27  8 46 99 30  7 44 | 30 16 89 87 60  9 14 78 99  8 65 58 38 88  7 46 67 29 69 37 40 44 97 36 51</t>
  </si>
  <si>
    <t>Card  53: 39 37 12 83  4 98 96 92 41 73 | 67 20 91 99  4 10 63 26  6 75 40 92 37 65 39 73 68 84 12 83 96 98 54 41  7</t>
  </si>
  <si>
    <t>Card  54:  1 27 72 18 88 99 64 19 86 37 | 88 19 37 64  5 22 80 99  1 27 65  8  9 53 14 16 79 95 71 72 32 21 86 39 98</t>
  </si>
  <si>
    <t>Card  55: 39 88 93 55 97  9 34 92 45  2 | 92 55 21  1 78 34 97 94 11 38  2 44 64 15 80 35 60  9 81 54 88 91 96 85 45</t>
  </si>
  <si>
    <t>Card  56: 79 74 85 84 65 87 27 44 16 90 | 98 79 48 77 52 82 58 18 57 72 16 84  3 85 90 74 64 87 44 14 27 71 75  4 21</t>
  </si>
  <si>
    <t>Card  57: 96 53 75 92  9 43 56 52 91 97 |  7 76 56  3 92 75 16 43 96 72 29 49 66 91 28 70 87 33 58  1 52 19  9 97 53</t>
  </si>
  <si>
    <t>Card  58: 44 25 31 71 95 73 10 54 53 17 | 37 99 57 16 80 73 24 47 17 83 68 31 13 52 93 71 76 95 12 81 14 21 49  7 34</t>
  </si>
  <si>
    <t>Card  59: 29 45 26 80 95 57 20 13 14 63 | 83 51 36 19  5 58 44  3 97  1 16 67 15 41 53 31 28 91 84 40 90 24 88 60 18</t>
  </si>
  <si>
    <t>Card  60: 50 63 56 53 14 35 18  1 91 19 | 25 96 66 45 36 58 90 91  1 32 35 14  3 47 33 22 86 40 95 24 23  4 27 68 48</t>
  </si>
  <si>
    <t>Card  61: 42 83 31 68 92  7 26  4 29 22 |  7 17 31 43 79  2 33  4 63 88 26 61 81 93 69 85 89 11 65 77 42 92 37 57 32</t>
  </si>
  <si>
    <t>Card  62: 64 85 65 55 43 53 10 69 33 97 | 78 61 31 76 18 30 39 12 90 42  8 58 27 67 89 46 26 69 82 11 16 62  1 44 10</t>
  </si>
  <si>
    <t>Card  63:  6 33 83 73 17 30 32 81 49  5 | 52 90 76 93  5 86 73 34 92 47 67 55 43 61 26 18  1 33 16 50 49 74 24 46 89</t>
  </si>
  <si>
    <t>Card  64: 87 91 82 58 84 50 48  3 27 55 | 60 96 72 26 81  1  6 52 78 99  4 23 40 30 36 47 48 69 25 34 83 87 37 70 20</t>
  </si>
  <si>
    <t>Card  65: 92 76 38 30 50 39 75 90 44  1 | 68 71 39 13 53 25 63 76 16 59 41 43 18 22 17 98  4 10 86 89 12 26 72 95 19</t>
  </si>
  <si>
    <t>Card  66: 76 41 77 37 23 94 96 27 66 22 | 59 24 20 92  4 37 91 33 16 53  3 90  5 69 50 27 99 62 98 61 35 28 86 95 82</t>
  </si>
  <si>
    <t>Card  67: 37 98 85 97 69 64 72 47 13 50 | 43 10  6 41 67 80 82 29 40 94 61 33 36 63 65 76 24  9 86 57 79 73  8 45  2</t>
  </si>
  <si>
    <t>Card  68: 55 35 94 69 38 26 63 33 98 76 |  7 41 71 84 21 25 12 20 98 46 82 72 38  8 56 89 39 27 75 43 96 44 29 78 35</t>
  </si>
  <si>
    <t>Card  69: 24 86 74 36 66 84 90 61  1 94 | 55 57 18 85 69 97 16 34 32 54 93 35 64  9  8  4 98  5 72 59 75 23 62 91 26</t>
  </si>
  <si>
    <t>Card  70: 56 52 41 51 88 93 17 44 32  7 | 46 57 16 69 10 50 26  5 36 92 24 55 63 98 11  3 75 31 33 99 74  1 89 60 61</t>
  </si>
  <si>
    <t>Card  71: 15 41 67 78 51 72 12 77 32 88 | 83 93 91 13 50 87 47 96 16 19 11 34  6 27 82  5 46 56 69 79 62 85 35 40 61</t>
  </si>
  <si>
    <t>Card  72:  2 58 18 85 23 66 40  9 50 79 | 41  2 50  8 10 75  7 61 62 87 11 99 33 30 56 25 98 54 59 82 94 74 35 60 15</t>
  </si>
  <si>
    <t>Card  73: 75 90 45 31 56 86 11 42 89 26 | 89 90 28 11 57 49 24 35 14 19 72 94 79 44 30  3 43 41 53 46 26 86 97 51 20</t>
  </si>
  <si>
    <t>Card  74: 27 24 43 10 84 39 96 22 25 78 | 39 33 42 11 63 50 91 43 35  4 80 84 32 26 70 48 18  6 29 23 78 24 89 45  8</t>
  </si>
  <si>
    <t>Card  75: 79 38 25 51 77 84 68 43 83 10 | 75 74 13  3 24  6 55 81 11 39 49 66 99 50 48 15 14 37 61 57 17 59 87 36  9</t>
  </si>
  <si>
    <t>Card  76: 24  9 81 35 34  1 59 80 56 58 |  9 56 36 60  1 58 80 59 72 34 12 24 35 81 17 68 77 62 67 97 69 78 41 90 93</t>
  </si>
  <si>
    <t>Card  77: 84 55 45 44 36 80 97  5 64 70 | 57 22 49 54 43 71 53 90 12 35  6 64 79 84 99  7 94 17 38 70 45 72 68 80 74</t>
  </si>
  <si>
    <t>Card  78: 24 49 27 96 77 18 82 33 50 19 | 60  6 67 19  9 82 98 11 15 50 49 62 14 18 22 33 27 77 96  3  2  4 24 57 37</t>
  </si>
  <si>
    <t>Card  79: 83 54  1  2 26 55 33 37 76 20 | 30 55  1 51 50  7 26 34 76 62 89 92 17 38 33 20 13 95  2 65 45 54 37  6 25</t>
  </si>
  <si>
    <t>Card  80: 72 60 47 97 98 37 24 71 92 38 | 76 60 68 93 24 82 22 45 19 97 53 61 98 88 49 77 70 92  8 40 15 38 52 75 74</t>
  </si>
  <si>
    <t>Card  81: 78 90 38 77 11 47  1 80 64 30 | 90  2 67 95 70 75 83 19 11 18 86 38 30 93 62  1 77  7 65 41 84 64 78 47  4</t>
  </si>
  <si>
    <t>Card  82: 65 17 18 85 47 25 89 84 28  1 | 92 40 96 66  5 25 61 48 73 71 13 35 70 18 19 84 43 12 87 57 37  1 30 65 51</t>
  </si>
  <si>
    <t>Card  83: 99 71 23 76 61 19 58 57 78 15 | 96 19 98 71 34 38 95 93 48 79 53 42 15 61 56 29 23 99 39 60 78 40 49 12 57</t>
  </si>
  <si>
    <t>Card  84: 65 13  8 63 12 61 45 34 38 75 | 13 89 79 18 83 24 56 34  8 23 15 19 71 12 26 45 86 72 76 25 17 42 46 35 88</t>
  </si>
  <si>
    <t>Card  85: 29 85 81 70 92 51 67 83 48 13 | 28 53  4 11 55 61 27  9 36 82 47 98 65 43 33 74 88 64  2  3 37 22 62  6 84</t>
  </si>
  <si>
    <t>Card  86: 92 75 84 17 33 18 46 81 77  2 | 36 53 13 25  6 28 54 42 70 34 61 31 86 68 67  4 48 73 41 62 60 57 38 65  1</t>
  </si>
  <si>
    <t>Card  87: 29 68 34 54 22 33  6 28  1 47 |  4 79 62 77 82 78 75 70 93 58 38 56 97 13 80  2 45 76 31 90 15 37 81 63 95</t>
  </si>
  <si>
    <t>Card  88: 49 30 56 59  7 20 38 28 90 68 | 61 39 32 22 51 81 41 60 14 77  7 19 89 47 43 38 23 65 36 35 80  4 78 62 26</t>
  </si>
  <si>
    <t>Card  89: 17 70 26 62 84 57 67 31 15 87 | 59 74 32 72  7 97 23  5 99 77 50 22 17 76 73 30 10 20 44 70 55 38 75 29 24</t>
  </si>
  <si>
    <t>Card  90: 33 56 47 17  6 51 71 42  1 83 | 82  6 52 50 45 49 66 16 60 97 85 62 90 64 58  7 41 43 83 25  3 48 69 80 32</t>
  </si>
  <si>
    <t>Card  91: 69 37 35 55 42 57 78 80 60 43 | 16 91 92 10 32 68 84 64 60 79  2  9 21 58 77 93 53 11 52 83 50  4 86 89 22</t>
  </si>
  <si>
    <t>Card  92: 94 76 95 35 25 21 36 75 99 55 | 58 54 41 85 27 42 69 30 89 53 68 52 33 56  3 39 26 73 97 47 10 38 17 64 62</t>
  </si>
  <si>
    <t>Card  93: 30 38 15 75 10 78 45 57 51 96 | 51 57 46 78  6 55 96 35 38 15 45 63 28 41 26 10 18 64 24 93 75 62 32 92 30</t>
  </si>
  <si>
    <t>Card  94:  2  3 80 42 55 29 95 49 67 96 |  3 66 49 92 13 51 42 67 28 37 95 99 71  5 17 29 30  2 98 32 12 96  8 55 80</t>
  </si>
  <si>
    <t>Card  95: 54  8  7 36 81 32 62 66 92  6 | 77 92  8 54 53 34 88 62 84 48  6 35 68 32 66 23 95 81  7 18 17 36  3 60 75</t>
  </si>
  <si>
    <t>Card  96: 10 94 86 82 85 62 89 45 15  8 |  5 94 30 69 82 12 10 42 92 39 52 46 85 89 84 55 78 62  8 24 45 77 15 58 59</t>
  </si>
  <si>
    <t>Card  97: 21 92 18  5 25 95 55 67 52 78 | 11 68 32 41 67 66 80 82 72 15 49 25 97 12 18 38 37 76 92 34 74 53 55 36 78</t>
  </si>
  <si>
    <t>Card  98: 87 23 17 15 72 86 91 70 19 21 | 64 17 13 45 87 10 86 59 73 19 27 94 91 70 23 50 39 46 51 48 21 72 54 15 90</t>
  </si>
  <si>
    <t>Card  99: 10 14 71 83 92 54 52 64 27 15 | 58 89 63 24 57 55  1 95 53 43 84 54 65 61 26 87 96 71  3  9 82 77 91 62 92</t>
  </si>
  <si>
    <t>Card 100: 14 88 31 96 27 22 75 21 33 94 | 66 87 76 81 51 57 36 64 96 90  5 39 37 97  8 65 77 35 85 49 84 94 14 86 52</t>
  </si>
  <si>
    <t>Card 101: 32 70 58 16 57  5 34 79 12 74 | 37 29 87 68 84 16 54 27 24 65 48 62 60 85 86 55 19 61 35  9 17 69 32 99 75</t>
  </si>
  <si>
    <t>Card 102: 49 94 51 52  5 98 86 59 67 29 | 34 48 59 87 92 28 81 44 58 47 97 11 75 99 69 85 66 60 80 76 64 56 72 23 90</t>
  </si>
  <si>
    <t>Card 103: 22 96 38 63 73 62 57 18 93 19 | 97 87  5 68 47 88 78 70 77 62 17 94 81 19 28 36 79 72 64 53 29  3 20 89 60</t>
  </si>
  <si>
    <t>Card 104: 14 18 46 49 60 90  9 22 17 44 | 26 94 56 99 21 55 47 86 27 51 28 96 64 70 87 45 62 81 63 30 35 20 50 48 76</t>
  </si>
  <si>
    <t>Card 105: 40  5 36 22 90 29 58 54 53 64 | 64 47 95 43 16 60 22  1  9 71 94 27 18 59 32 20 52 92 12 90 55 83 19 61 89</t>
  </si>
  <si>
    <t>Card 106: 59 48 97 50 67 99 89 39 90 95 |  3 40 56 68  6 16 41 38 62 54 97 10 14 44 30 86 37 84 48 65 52 36 53 63  5</t>
  </si>
  <si>
    <t>Card 107: 55 34 89 15 93  2 31 43 87 17 | 88 70 83 32 98 53 86 68 50 37 27 56 51 10 45 36 20 94 59 80 66 44 73 99  8</t>
  </si>
  <si>
    <t>Card 108: 53 26 99 90 39 25 66 80 82 37 | 34 46 28 60 89 96 15 84  7 88 95 31 22 94 61 78 93 62 81 87 44  5 20 72  2</t>
  </si>
  <si>
    <t>Card 109: 50 31 91  6 92 72 90 18 71 37 | 18 86 37 50 68 71 35 95 16 85 93 55 96 80 52  6 77  4 92 20 91 56 90 31 72</t>
  </si>
  <si>
    <t>Card 110: 66 18 11 94 16 58 54 63 47 82 | 81 42 24 47 16 54 59 38 67 66 35 49 96 10 64 63 11 94 58 78 65 82 44 74 18</t>
  </si>
  <si>
    <t>Card 111: 98 21 14 86 68 94 60 31 24 38 | 84 98 22 11 71  9 83 14 89 94 85 42 63 30 16 86  2 23  3 31 61 18 68 54  4</t>
  </si>
  <si>
    <t>Card 112: 71 62 11 73 54 74 12 82 69 31 | 78  1  5 72 92 74 18 11 71 10 93 83 81 21 31 62 61 82 54  8 68 73 69  9 12</t>
  </si>
  <si>
    <t>Card 113: 42 62 85 51 61 40 76  8 78 12 | 85 78  2 42 71 28 25 75 69 40 88 24 98 84 92 51 10 21 27 12 62  8 56 41 76</t>
  </si>
  <si>
    <t>Card 114: 55 11 43 33 97 83 30 37 52  6 | 94 71 81 20  4 43 97 30 33 56 69 99 13  8 32 37 96 58 55 26 29 31 83 80 67</t>
  </si>
  <si>
    <t>Card 115:  4 40  9 71 18 59 19 84 91 72 | 62 43 73 87 42 61  7 99 45 70 97 18  6 77  8 93 81 55 41 38 12 64  1 82 51</t>
  </si>
  <si>
    <t>Card 116: 60 21 16 17 29 83 46 20 64 18 | 83 21 18 41 43 73 53 29 35 17  4 46  1 57 81 20 70 97  5 16 64 30 84 38 60</t>
  </si>
  <si>
    <t>Card 117: 51 54 92 49 29 82 43 58 19 50 |  7 50 71  4 82 22 23 56 31 27 58 26 19 29 49 11 69 52 92 54 24 43 51 93 73</t>
  </si>
  <si>
    <t>Card 118: 91  4 57 51 13 18  8 34 24  3 | 18  4 65 97 17 47 99 41 57 91 94  8 34 40 48 68 37  3  2 13 53 60 44 24 90</t>
  </si>
  <si>
    <t>Card 119: 81 80 42 19 62 23 86  5 20 45 | 96 27 94 86 39 67 20 93 81 66 14 23 45 98 84 37 85 19 62 80  5 61 82 12 59</t>
  </si>
  <si>
    <t>Card 120: 17 47 14 32 51 92 87 37 68 93 | 97 54 31 39 69 99 41  2 26 75 86 13 25 55 81 44 77  4 72 74 80 95 40 76 63</t>
  </si>
  <si>
    <t>Card 121: 75 68 67 87  7 16 71 12  8 19 |  8 42 99 66 70 64  5 73 67 15 40 72 34 28 18 61 30 83 49 17 87 93 25 24 43</t>
  </si>
  <si>
    <t>Card 122: 72  8 67 23 21 77 66 28 19 82 | 47 59 90 55 75 36 52 17 70 28 91 15 11 66 80 82 34 25 44 83 53 67 63 23 87</t>
  </si>
  <si>
    <t>Card 123: 48 80 92  9 12 61 29 32 41 55 | 53 28 21 64 24 56 89  9 80 29 85 67 46 15 52 90 11 62 74 69 47 32 75 60 31</t>
  </si>
  <si>
    <t>Card 124: 83 79 14 51 85 13 91 98 66  2 | 53 48 34 70 46 44 18 54 50 67 73  8 61 81 40 29 17 65 86 30 76 59 47 16 74</t>
  </si>
  <si>
    <t>Card 125:  1 11 69 75 62 45 35 53 34 23 | 97 12 16 45 31 21 87 95 22  7 25 62 64  6 11 10 29 91  9 24 53 74 75 40 41</t>
  </si>
  <si>
    <t>Card 126: 85 31 48 37 11 26 44 69 61 82 | 46 34 11 87 68 86 39 73 90 23 98 32 71 28 22 29 20 49 77 63 70 76  6 52  3</t>
  </si>
  <si>
    <t>Card 127: 11 15 54 44 46 82 78 74 26 23 | 29 11 18 99 20 17 67 55 83 65 22 27 10  3 62 89 69  1 45 91 84 61 90 92 44</t>
  </si>
  <si>
    <t>Card 128: 80 55 19 83 49 18 72 37 68 21 | 64 53 67 47 65 41 34 15 89 10 32 51 91 61 58 69 23 56 87 57 79 84 78  5  4</t>
  </si>
  <si>
    <t>Card 129: 30 46 40 21 99  2 51 95 74 97 | 62 67 68 44 86 93 47  5 39 12 49 88  9 36 89  3 38 65 79 42 20 45 14 70 91</t>
  </si>
  <si>
    <t>Card 130: 54 65 73  3 21 93 68 43 10 20 | 51 66  6  4 76 27 48 87 86 81 47 92 82 28 91 18 62  8 96 59 88 37 25 46 49</t>
  </si>
  <si>
    <t>Card 131: 71 43 15 32 16 50 28 80  1 81 | 76 64 21 55 12  6 96 20 77 22 26 32 54  8 62 68 17 86 56 53 10 81 33 41 24</t>
  </si>
  <si>
    <t>Card 132: 55 64 61 49 79 90  8 34 85 97 | 50  6 40 30 91 48 41 57 22  8 62 70 84 38 98 76 83 94 82 68  2 42 32 47 14</t>
  </si>
  <si>
    <t>Card 133: 48 60 44 27 13 41 99 35 78 74 | 88 25  8 19 69 34 79 83 46 72 52  6 16 97 62 15 70  4 56 30  3  7 36 23 73</t>
  </si>
  <si>
    <t>Card 134: 40 72 54  4 18 20  3 39 46 91 |  3 18 91 69 66 29 60 33 39 96 84  9 20 24 41 16 53 46 49 72 95 81  4 40 54</t>
  </si>
  <si>
    <t>Card 135: 82 66 29 16 86 89 15 23 95 11 | 14 43 57 68 80 11 89 92 59 67 86 39  8 18 16 23 83 64 82 66 95 29 15 37  6</t>
  </si>
  <si>
    <t>Card 136: 30 36 52 77 67 75 76  1 11 79 | 36 85 67 16 76 52 69 47 14 22 20 26 11 30 18 13 75 87 79 93 39 89  1 99 77</t>
  </si>
  <si>
    <t>Card 137: 54 79 25 62 93 65  7 68 90 11 | 94 73 86 78 64 71 25 82 20 30 97 28  9 65 90 35 70 87 32 31 49 51 74 26 72</t>
  </si>
  <si>
    <t>Card 138:  6 76  2 87 89 20 95 23 42 21 | 95 32 59 60 46 84 79 81 80 17 86 18 36 98 52  3 83 68 88 38 67 72 51 22 26</t>
  </si>
  <si>
    <t>Card 139: 61 81 70 50  3 47 88 54 60 90 | 26 63 75 70 81 13 90  8 60 46 56 61 14 68 88 82 47 36 50 18 73 54 98  3 76</t>
  </si>
  <si>
    <t>Card 140: 58 71 64 80 27 99 29 94 30 40 | 58 53 31 76 65 23 29 54 45 22 94 30 99 70 27 80  5 81  3 71 37  7 14 64 40</t>
  </si>
  <si>
    <t>Card 141: 12 73 17 11 89  3 80 72 92 63 | 23 78  2 80 35 96 41 72 30 39 48 10 51 87 12 34 92 73  6 45 89 76 27 11 60</t>
  </si>
  <si>
    <t>Card 142: 82 22  6 68 97 86 15 56 84  7 | 52 40 91 39 92 32 84 26 78 24 37 38 74 90 86 50 64 77  3 95 94  2 87 75 34</t>
  </si>
  <si>
    <t>Card 143: 28 59 68 11 93 48 63 96 39 54 | 98 15 56 11 45 78 54 93 44 66 33 59 90 74 63 97 39 30 96  5 48 26 76 42 28</t>
  </si>
  <si>
    <t>Card 144: 92 18 45 37 69 99 26 43 81 91 | 26 91 64 55 18 57 11 95  9 37 45 38 92 31  3 34 69 87 24 97 98 99 81 14 10</t>
  </si>
  <si>
    <t>Card 145: 11 69 35 21 10 49 84 75 50 68 | 16 67 48 15 43 54 95 11 91 27 39  9 34 88 86 20  4 89 47 75 62 61 64 85  8</t>
  </si>
  <si>
    <t>Card 146: 27 44 15 92 93 56 76 72 34 81 | 86 43 66 95 33 76 27 60 32 25 37 29  1 53 72 61 85 36 93 62 97 58 96 56 47</t>
  </si>
  <si>
    <t>Card 147: 54 67 15 21 28 99 33 63 96 82 | 76 54 91 95  8 73 30 28 65 82 67 98 43 81 39 33 44 53 49 16 21 88 12 45 15</t>
  </si>
  <si>
    <t>Card 148: 80 74 55 33 70 92 63 21 79 23 | 86 84 40 53 20 49 97  5 66 95 93 96 46 18 24 28 51  9 52 67 89 14 30  8 11</t>
  </si>
  <si>
    <t>Card 149: 65 14 55 81  1 73 41 44 47 87 | 71 87 90 34 25 36 82 59 88 85  4 27 63 98 30 13 17 44 93 14 32 55 68 41 29</t>
  </si>
  <si>
    <t>Card 150: 51 34 46 92 85 57 59 62 42 40 | 22 93 39 44 83 37  4 48 33  7 41 95 70 26 30 56 78 65  6 67 81 14 58 87 27</t>
  </si>
  <si>
    <t>Card 151: 89 79 66 24 39 35  9 32 76 30 | 69 80 83 86 22  4 15 92 87 11 64 40 94 77 82 29 57 36 54 95 43 78 65 74 84</t>
  </si>
  <si>
    <t>Card 152: 63 26 47 96 13 14  8  7 32 51 | 40 65 90 80 33  9 99 67 42  1 29 83  2 93 23 45 53 94 79 39 18 35 72 91  3</t>
  </si>
  <si>
    <t>Card 153: 76 45 64 13 85 42  5 47  2 40 | 34 46 19 21 35 77 71 56 94 27 37  8 60 90 96 63 57 55 32 95 68 10 73  4 51</t>
  </si>
  <si>
    <t>Card 154: 96 31 79 16 50 15 92 67 91 47 | 27 44 86 41 18 63 28 21 38 12 68 48 39 66 58 99 52 53 80 64 24  7 93 95 55</t>
  </si>
  <si>
    <t>Card 155: 84 46 62 78 15 29 87 73 27 67 | 50 25 75 90 66 34 72 31 33 24  8 41 29 69 20 54 32 85 65 68 21 94 64  9 42</t>
  </si>
  <si>
    <t>Card 156: 57 55 36 90 19 73 42  5 17 21 | 60 26 47 37 51 86  9 65 69 92 88 44 53 42 54 15 63 17 91 72 83 89  8  4 81</t>
  </si>
  <si>
    <t>Card 157: 32 39  2 75 90  5 85 50 22 80 | 19 29  5 85 20 90 87 61 75 78 47 95 34 63 57  2 33 82 24 56 80 49 70 72 21</t>
  </si>
  <si>
    <t>Card 158: 36 76 91 66 19 88 59 24 11 87 | 48 72 97 45 75 29 70  9 31 96  3 16 36 24 90 67 76 82 42 18 80 81 40  5 46</t>
  </si>
  <si>
    <t>Card 159: 97 33 68 61 50 87 77 92 36 38 |  6 58 78 65 36 42 80 98 12 47  7 54 67 60  5  9  1 17 90 32 62 39 11 64 26</t>
  </si>
  <si>
    <t>Card 160: 83 97 81 82 90 68 54 57 24 96 | 26 90 51 86 47 93 43 32 14 46 54 50 79 37 28  3 21 24 96 33 83 31 82 29 72</t>
  </si>
  <si>
    <t>Card 161: 40 64 36 35 17 82 15 52 20 79 | 36 32 57 52 60 46 17 16 20 79 75 35 58 65 44 63 47 49 82 48 76 64 40 15  4</t>
  </si>
  <si>
    <t>Card 162: 82 68 31 74 28 39 94 34 61 80 | 74 25 38  3 66 32  1 19 28 39 31 94 67 78 99  7 68 80 18 42 61 72 82 49 34</t>
  </si>
  <si>
    <t>Card 163: 73 89 42 20 85 80 45 71 75 32 | 14 39 54 81 69 47 79 46 20  2 43 88 92 31 45 32 80 55 30 85 27 40 63 73 75</t>
  </si>
  <si>
    <t>Card 164: 75 44 66 52 15 32 53 99 19 48 | 27 26 44 55 48 96 32 29  2 53 52 15 51 83 79 22 41 66 50 28 91 99 61 75 19</t>
  </si>
  <si>
    <t>Card 165: 63 15 31 95  9 83 77 42 80 68 | 31 13 48 93 78 69 82 44 57 28 11 84 86 20 40 76 99 30 47  1 88  6 49 51 21</t>
  </si>
  <si>
    <t>Card 166: 93 15  3 43 88 77 24 36 70 74 | 58 36 21 77 15 37 28 22 46 41 88  7 23 47  9 63  3 93 91 70 74 43 26 24 76</t>
  </si>
  <si>
    <t>Card 167: 59 10 26 33 69  4 47 21 78 54 | 78 21 85 44 52  5 80 64 42 30 11 59 22 10 33 69 47 23 86 50 20  4 54 26 96</t>
  </si>
  <si>
    <t>Card 168: 93 33 56 73  7 32 66 75 35 18 | 54 83  8 29 81 19 51 77 36 26 86 56 76 90 85 46 18 96 79  3 13 57 40 53 59</t>
  </si>
  <si>
    <t>Card 169:  4 25 15 63 18 35 64 88 43 29 | 15  1  7 21 84 67 36 33 37 17 65 25 30 18 51 83 63 99 98 66 92 73 39 52 22</t>
  </si>
  <si>
    <t>Card 170: 70 44 78 92 43 99 58 36 45 52 | 21 53 74 78 83 95 20 27 69  8 18 15  7 51  2 13 46 57  9 50 17 33 48  6 10</t>
  </si>
  <si>
    <t>Card 171: 14 18 42 99 88 89 76  5 60 67 | 11 43 99 89 85 84 53 41 23 60 13 59 18  9 95 88  8  2 25 77 76 54 28 79 14</t>
  </si>
  <si>
    <t>Card 172: 14 36 61  7 96 68 48  3 25 26 | 90 21  7 78  3 44 33 34 62 61 31 10  8 37 12 94 11 20 60 91 41 28  9 80 48</t>
  </si>
  <si>
    <t>Card 173: 23 13 66 64 57 61 62 12 85 55 | 78 58 36 84 66 19 95 60 31 98 50 75 83 64 96 16 14 47 72 74 86 61  6 65 63</t>
  </si>
  <si>
    <t>Card 174: 87 17 65 38 93 64 23 35 44 30 | 18 74 73 34 58 46 54 97 85 42 67 53 92 21 90 70 12 32 82 61 57 37  3 94 29</t>
  </si>
  <si>
    <t>Card 175: 16 40 45 76 34 43 82 29 15 65 | 74 15 25  5 16 93 18 84 33 17 37 34 44 72 59 47 43 95 54 39 75 48 69  7 61</t>
  </si>
  <si>
    <t>Card 176: 97 38 94 13 74 37 95 17 73 40 | 93 44 64 39 15 46 30 16 35 50 85 71 49 99 36 34 98 47 43 83 76  2 78 52 29</t>
  </si>
  <si>
    <t>Card 177: 47 35 15 69  3 28 31 36 99 19 | 29 53 70 11 37 22 50 92 76 80 71 30 58 63 20 32 83 68 34 17 81 14 13 62 59</t>
  </si>
  <si>
    <t>Card 178: 20 89 11 12 41 26 49 82 27 56 | 73 40 86 43 75 59 46 81 78 67 44 68 93 98 22 51 92 66 14  5 13 31  7 83  3</t>
  </si>
  <si>
    <t>Card 179: 77 72 54 47 44 12 74 80 19 35 | 87 85 17 34 73 31 25 23 39 79 75 82 15 41 68 58 57  1 61 36 50 65  2 96 94</t>
  </si>
  <si>
    <t>Card 180: 20 15 32 52 24 80 25 23 41 92 | 52 61 67 28 29 80 16 25 97  2 86 53  9 33 57 56  1 23 41 20 32 12 24 92 15</t>
  </si>
  <si>
    <t>Card 181: 89 45 15 68  1 54 27 12 78 11 | 54 28 17 56 98 27  3 89 15 45 87 24 12 11 20 53  1  9 78 68 57 90 36 43 22</t>
  </si>
  <si>
    <t>Card 182: 89 91 25 36 50 81 32 75 52 15 | 85 90 76 96 93 36 67 99 75 32 91 29 50 18 66 89 11 40 39 52 35 81 15 25 16</t>
  </si>
  <si>
    <t>Card 183: 21 74 42 66 75 99 89 50 24  6 | 88 54 64 29 80 35 69 36 91 25 40 53  8 39 92 58 26 44 60 49 27 46 93 71 77</t>
  </si>
  <si>
    <t>Card 184: 40 12 28 35 29 77 91 83 27 38 | 99 58 90 49 85 26 33 64 15 30 40 97 61 41 52  5 22  2 56 17 74 62 84 51 89</t>
  </si>
  <si>
    <t>Card 185: 86 29 49 67 58 15  2 25 92 94 | 15 36 18 71 39 49 48 58 86 88 68 67 27 92 47 91 37 90  2 25 41 23 31 29 94</t>
  </si>
  <si>
    <t>Card 186: 28 63  5 29  4 25 53 61 81 34 | 52 98 45 33 79 27 51 37 29 38  2 81 25 95 85 77 13 78 63 82 97 71 62  8 50</t>
  </si>
  <si>
    <t>Card 187: 24 38 16 63 49 28 86 39 21  2 | 64 24 95 98 80 54 96 19 46 18 82 66 41 28 49 72 90 17 44 71 81 13 25 50 15</t>
  </si>
  <si>
    <t>Card 188: 40 88 91 96 21 65 46 38 10 89 | 80 40 89 68 54 96 71 79 70 11 97 93 91 69 65 75 32 38 46 61 67 12 78 88 36</t>
  </si>
  <si>
    <t>Card 189: 64 99 58 43 42 51  5 57 86  6 | 77 35 64 88 72 10 58 21 23  6 80 41 55 24 48 11 98 59 52 30 53 57 71 26 49</t>
  </si>
  <si>
    <t>Card 190: 44 59 64 10 49 33  4 35 45  5 |  8  5 49 67 26 12 78 48 60 44 51 20 47 99 93 30  9 10 69 72  6 33 37 35 77</t>
  </si>
  <si>
    <t>Card 191: 65 48 31  5 19 90 85 40 36 38 | 66 46 92 53  6 56 23 34 12 75 28 44 47 42 76 39 86 49 33 35 70 32 37 18  8</t>
  </si>
  <si>
    <t>Card 192: 12 40 48 60 14 23 21 78  6 42 | 90 61 57 85 66 83 43 82  7 67 55 93 17 60 15 20 70 81 89 80 62 18 53 44  3</t>
  </si>
  <si>
    <t>Card 193: 19 63 70 77 73 13 33 83 72 49 | 48 71 18 49 99 47 91 83 16 26 51 31  3 12  5 73 88  1 95 10 54 90  8 22 70</t>
  </si>
  <si>
    <t>Card 194: 48 51 17 59 61 25 13 70 33 12 |  4 68 37 80  3 61 42 85 57 51 87 65 12 35 21 15  5 19 17  2 58 70 59 73  6</t>
  </si>
  <si>
    <t>Card 195: 97  8 45 27  2 14 94 92 37 51 | 30 80 59 35 23 66 24 62 20 54 99 73 82 51 93 60 28 46 95 89 40 61 38 39 14</t>
  </si>
  <si>
    <t>Card 196: 67 90 56 86 73 96 40 91 75 25 | 32 71 34 25 85 72 65 51  7 59 83 94 52 49 58 21 53 42 93 63 46 45 24 64 47</t>
  </si>
  <si>
    <t>Card 197: 34 60 30 42  2 58 50  6  8 65 | 79 92 57 76 20 78 86 47 58 99 65 80 84 16  5 30 36 77 46 73 29 26 96 45 98</t>
  </si>
  <si>
    <t>Card 198: 27 14 25  8 32 93 59 94 89 98 | 46 82 57 37 45 41 33 18 73 55 38 21 13 40 96 87 23 83 49 10 74  2 61 99 56</t>
  </si>
  <si>
    <t>Card 199:  3 36 72 71 13 85 45 35 79 93 | 75  7 51 59 81 15 18 57 77  8  1 70 42 34 63 49 69 67 89 99 94  2 39 46 86</t>
  </si>
  <si>
    <t>Card 200: 72 10 70 76 33 82 25 19 46  6 | 23 83 41  5 84 78 32 74 47 16 89  7 54 48 14 40 50 31 24 79 97 96 49 53 55</t>
  </si>
  <si>
    <t>Card 201: 69 33 86  4 98 77  3 51 63 84 | 63 32 59  3 51 90 98 86 42 88 33 84 12  4 41 60 78 17 25 66 18 54 69 77 26</t>
  </si>
  <si>
    <t>Card 202: 32 71 80 75 17 47 90 33 59 60 | 19 90 51 82  2 30 29  5 86 56 11 75 33 39 59 12  3 71 60  6 80 47 32 46 22</t>
  </si>
  <si>
    <t>Card 203:  2  6 88 74 73 49 98  3 63 29 |  4 60 48 69  5 19 49 96 73 78 89 99 29 74 25 71 47 44 35 32 43 31 27 23 90</t>
  </si>
  <si>
    <t>Card 204: 82 96 98 15 30 50 63 95  6 14 | 25 11 15 81 27 95  1 68 40  4  6 30 59 64 66 97 31 98 74 54 77 71 60 76 72</t>
  </si>
  <si>
    <t>Card 205: 24 97 90 42 15 62 21 23 36 31 | 29 30 66 10 23 62 31 69 26 75 20 34 90 27 32 41 24 14 36 59 42 93 21 91 17</t>
  </si>
  <si>
    <t>Card 206: 92  8 83 85 47 74 42 35 87 16 | 92 89 13 42 35 23 60 36 45 21  8 80 87 85 83 16 14 49 47 76 91 72 15 54 74</t>
  </si>
  <si>
    <t>Card 207: 26  3 38 10 20 46 27 81 66 91 | 94 48 81 46 77 35 91 37  3 99 63 43 60 44 16 38 20 82 66 15 88 12 56 45 13</t>
  </si>
  <si>
    <t>Card 208: 65 15 67 49 89 94 72 98 17 55 | 90 63 93 55 18 72 41 58 73 19 89 96 59 82 15 20 52 57 81  3 74 25 98 67 94</t>
  </si>
  <si>
    <t>Card 209: 41 69 22 59 45 53 52 21 78 34 | 87 63 96 61 18 37  9 50 90 39  7 23 59 99 81 12 38 30 42 31 94 51 52 86 78</t>
  </si>
  <si>
    <t>Card 210:  8 66 74 64 11 68  5 57 18 36 | 89 83 19 75 41 33 20 67 99 43 87  7 81 55 69 97 31 12 50 27 35 58 80 39 44</t>
  </si>
  <si>
    <t>Card 211:  2 63 10 57 71 65 40 54  9 42 | 37 81 54 35 65 67 83 10 24 61 41 52 42 53 71 56 63 58 62 11  9 80 84 99 68</t>
  </si>
  <si>
    <t>Card 212: 23 39 30 14 28 79 46 55 52 50 | 15 73 78 25 61 46 27 93 51 88  5 99 87 20 32 66 26 58 77 42 94 47  7 76 91</t>
  </si>
  <si>
    <t>Card 213: 81  3 71 56 91 87 93 37 47 49 | 56 71 41 85 81 42 20 38 79 39 90  7 55 40 49 60 37 78 61  1 65 35 28 34 66</t>
  </si>
  <si>
    <t>Card 214: 22 23 90 10 52 37 71 72 60 32 | 87  9 94 19 34 89 57 53  1 48 44 33  4 32 49 51 98  2 41 66 27 54 23 17 64</t>
  </si>
  <si>
    <t>Card 215: 75 39 31  5 71 87 92 72  8 50 | 32 56 34 50 86 64  4 85 49 81 26 74 42 47 70 17 67 95  2  7 99 77 83 91 73</t>
  </si>
  <si>
    <t>Card 216: 61 77 58 37 12 20 25 68 18 22 | 76 70 65 17  9 98 61 33  7 30 66 95 44 27 72 46 32 14 40 81 49 87 56  4 11</t>
  </si>
  <si>
    <t>Card 217: 30 73 66 90 65 71 84  1 10 27 |  4 52 56 49 17 39 53  3 69 88  8 55 68 43 41 59 99 44 81 47 91  5 50 45 97</t>
  </si>
  <si>
    <t>Card 218: 27 40 32 35 55 13 98 94 16 12 | 63 96 50 19 36 65 71 48 49 51 78 46 75 88 24 16 70 84 53  1 30  3 34  9 29</t>
  </si>
  <si>
    <t>Card 219: 74 89 55  5 24 77 64 83 84 94 | 32 19 93 92 82 69 12 38  3 60 39 95 11 71 88 99 98 51 20 40  9 17 18 57 16</t>
  </si>
  <si>
    <t>Card Number</t>
  </si>
  <si>
    <t>Prefix</t>
  </si>
  <si>
    <t>Worth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</si>
</sst>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0"/>
  <sheetViews>
    <sheetView workbookViewId="0">
      <selection activeCell="F2" sqref="F2"/>
    </sheetView>
  </sheetViews>
  <sheetFormatPr defaultRowHeight="14.5" x14ac:dyDescent="0.35"/>
  <cols>
    <col min="1" max="1" width="97.90625" bestFit="1" customWidth="1"/>
    <col min="2" max="2" width="26.81640625" customWidth="1"/>
    <col min="3" max="3" width="62.90625" bestFit="1" customWidth="1"/>
    <col min="4" max="4" width="10.72656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tr">
        <f>_xlfn.LET(
_xlpm.Prefix, _xlfn.TEXTBEFORE(A2,":")&amp;":",
_xlpm.WinningNumbers, TRIM(SUBSTITUTE(_xlfn.TEXTBEFORE(A2,"|"),_xlpm.Prefix,"")),
_xlpm.WinningNumbers
)</f>
        <v>98 16 95 90 53 33 43 7 46 45</v>
      </c>
      <c r="C2" t="str">
        <f>TRIM(_xlfn.TEXTAFTER(A2,"|"))</f>
        <v>85 15 78 57 34 10 46 90 33 13 8 54 4 37 25 63 55 41 7 82 69 16 30 76 2</v>
      </c>
      <c r="D2" cm="1">
        <f t="array" ref="D2">_xlfn.LET(
_xlpm.WinningNumbers, _xlfn.TEXTSPLIT(B2," "),
_xlpm.PlayingNumbers, _xlfn.TEXTSPLIT(C2," "),
_xlpm.WinningMatches, MATCH(_xlpm.WinningNumbers,_xlpm.PlayingNumbers,0),
COUNT(_xlpm.WinningMatches)
)</f>
        <v>5</v>
      </c>
      <c r="E2">
        <f>IF(D2=0,0,2^(D2-1))</f>
        <v>16</v>
      </c>
      <c r="F2">
        <f>SUM(E:E)</f>
        <v>26426</v>
      </c>
    </row>
    <row r="3" spans="1:6" x14ac:dyDescent="0.35">
      <c r="A3" t="s">
        <v>7</v>
      </c>
      <c r="B3" t="str">
        <f t="shared" ref="B3:B66" si="0">_xlfn.LET(
_xlpm.Prefix, _xlfn.TEXTBEFORE(A3,":")&amp;":",
_xlpm.WinningNumbers, TRIM(SUBSTITUTE(_xlfn.TEXTBEFORE(A3,"|"),_xlpm.Prefix,"")),
_xlpm.WinningNumbers
)</f>
        <v>55 34 32 64 52 76 54 8 36 94</v>
      </c>
      <c r="C3" t="str">
        <f t="shared" ref="C3:C66" si="1">TRIM(_xlfn.TEXTAFTER(A3,"|"))</f>
        <v>94 95 76 66 38 26 80 54 32 91 19 64 21 55 36 96 52 82 15 56 70 89 46 71 74</v>
      </c>
      <c r="D3" cm="1">
        <f t="array" ref="D3">_xlfn.LET(
_xlpm.WinningNumbers, _xlfn.TEXTSPLIT(B3," "),
_xlpm.PlayingNumbers, _xlfn.TEXTSPLIT(C3," "),
_xlpm.WinningMatches, MATCH(_xlpm.WinningNumbers,_xlpm.PlayingNumbers,0),
COUNT(_xlpm.WinningMatches)
)</f>
        <v>8</v>
      </c>
      <c r="E3">
        <f t="shared" ref="E3:E66" si="2">IF(D3=0,0,2^(D3-1))</f>
        <v>128</v>
      </c>
    </row>
    <row r="4" spans="1:6" x14ac:dyDescent="0.35">
      <c r="A4" t="s">
        <v>8</v>
      </c>
      <c r="B4" t="str">
        <f t="shared" si="0"/>
        <v>35 26 78 89 82 92 37 10 3 43</v>
      </c>
      <c r="C4" t="str">
        <f t="shared" si="1"/>
        <v>41 81 62 52 92 63 26 57 28 55 93 30 72 71 99 84 96 60 82 78 73 65 43 50 25</v>
      </c>
      <c r="D4" cm="1">
        <f t="array" ref="D4">_xlfn.LET(
_xlpm.WinningNumbers, _xlfn.TEXTSPLIT(B4," "),
_xlpm.PlayingNumbers, _xlfn.TEXTSPLIT(C4," "),
_xlpm.WinningMatches, MATCH(_xlpm.WinningNumbers,_xlpm.PlayingNumbers,0),
COUNT(_xlpm.WinningMatches)
)</f>
        <v>5</v>
      </c>
      <c r="E4">
        <f t="shared" si="2"/>
        <v>16</v>
      </c>
    </row>
    <row r="5" spans="1:6" x14ac:dyDescent="0.35">
      <c r="A5" t="s">
        <v>9</v>
      </c>
      <c r="B5" t="str">
        <f t="shared" si="0"/>
        <v>71 27 75 73 79 83 44 55 31 49</v>
      </c>
      <c r="C5" t="str">
        <f t="shared" si="1"/>
        <v>74 79 17 38 28 41 88 25 61 55 12 40 43 44 6 73 71 83 49 75 67 80 27 10 31</v>
      </c>
      <c r="D5" cm="1">
        <f t="array" ref="D5">_xlfn.LET(
_xlpm.WinningNumbers, _xlfn.TEXTSPLIT(B5," "),
_xlpm.PlayingNumbers, _xlfn.TEXTSPLIT(C5," "),
_xlpm.WinningMatches, MATCH(_xlpm.WinningNumbers,_xlpm.PlayingNumbers,0),
COUNT(_xlpm.WinningMatches)
)</f>
        <v>10</v>
      </c>
      <c r="E5">
        <f t="shared" si="2"/>
        <v>512</v>
      </c>
    </row>
    <row r="6" spans="1:6" x14ac:dyDescent="0.35">
      <c r="A6" t="s">
        <v>10</v>
      </c>
      <c r="B6" t="str">
        <f t="shared" si="0"/>
        <v>26 10 58 57 85 65 42 23 97 30</v>
      </c>
      <c r="C6" t="str">
        <f t="shared" si="1"/>
        <v>65 26 85 97 31 10 23 88 58 16 80 22 67 44 7 77 30 69 34 42 24 57 66 27 99</v>
      </c>
      <c r="D6" cm="1">
        <f t="array" ref="D6">_xlfn.LET(
_xlpm.WinningNumbers, _xlfn.TEXTSPLIT(B6," "),
_xlpm.PlayingNumbers, _xlfn.TEXTSPLIT(C6," "),
_xlpm.WinningMatches, MATCH(_xlpm.WinningNumbers,_xlpm.PlayingNumbers,0),
COUNT(_xlpm.WinningMatches)
)</f>
        <v>10</v>
      </c>
      <c r="E6">
        <f t="shared" si="2"/>
        <v>512</v>
      </c>
    </row>
    <row r="7" spans="1:6" x14ac:dyDescent="0.35">
      <c r="A7" t="s">
        <v>11</v>
      </c>
      <c r="B7" t="str">
        <f t="shared" si="0"/>
        <v>56 24 39 96 36 46 48 94 30 58</v>
      </c>
      <c r="C7" t="str">
        <f t="shared" si="1"/>
        <v>16 24 99 48 73 30 91 7 87 57 23 49 69 39 94 63 17 58 56 9 34 36 31 46 96</v>
      </c>
      <c r="D7" cm="1">
        <f t="array" ref="D7">_xlfn.LET(
_xlpm.WinningNumbers, _xlfn.TEXTSPLIT(B7," "),
_xlpm.PlayingNumbers, _xlfn.TEXTSPLIT(C7," "),
_xlpm.WinningMatches, MATCH(_xlpm.WinningNumbers,_xlpm.PlayingNumbers,0),
COUNT(_xlpm.WinningMatches)
)</f>
        <v>10</v>
      </c>
      <c r="E7">
        <f t="shared" si="2"/>
        <v>512</v>
      </c>
    </row>
    <row r="8" spans="1:6" x14ac:dyDescent="0.35">
      <c r="A8" t="s">
        <v>12</v>
      </c>
      <c r="B8" t="str">
        <f t="shared" si="0"/>
        <v>82 75 29 17 66 41 25 52 98 5</v>
      </c>
      <c r="C8" t="str">
        <f t="shared" si="1"/>
        <v>30 41 73 66 25 57 47 22 89 34 75 21 5 63 90 85 13 38 82 17 29 71 98 52 1</v>
      </c>
      <c r="D8" cm="1">
        <f t="array" ref="D8">_xlfn.LET(
_xlpm.WinningNumbers, _xlfn.TEXTSPLIT(B8," "),
_xlpm.PlayingNumbers, _xlfn.TEXTSPLIT(C8," "),
_xlpm.WinningMatches, MATCH(_xlpm.WinningNumbers,_xlpm.PlayingNumbers,0),
COUNT(_xlpm.WinningMatches)
)</f>
        <v>10</v>
      </c>
      <c r="E8">
        <f t="shared" si="2"/>
        <v>512</v>
      </c>
    </row>
    <row r="9" spans="1:6" x14ac:dyDescent="0.35">
      <c r="A9" t="s">
        <v>13</v>
      </c>
      <c r="B9" t="str">
        <f t="shared" si="0"/>
        <v>45 56 10 72 89 61 64 32 82 7</v>
      </c>
      <c r="C9" t="str">
        <f t="shared" si="1"/>
        <v>64 32 45 67 84 28 2 56 10 82 55 72 6 61 97 91 89 7 22 70 88 3 41 98 13</v>
      </c>
      <c r="D9" cm="1">
        <f t="array" ref="D9">_xlfn.LET(
_xlpm.WinningNumbers, _xlfn.TEXTSPLIT(B9," "),
_xlpm.PlayingNumbers, _xlfn.TEXTSPLIT(C9," "),
_xlpm.WinningMatches, MATCH(_xlpm.WinningNumbers,_xlpm.PlayingNumbers,0),
COUNT(_xlpm.WinningMatches)
)</f>
        <v>10</v>
      </c>
      <c r="E9">
        <f t="shared" si="2"/>
        <v>512</v>
      </c>
    </row>
    <row r="10" spans="1:6" x14ac:dyDescent="0.35">
      <c r="A10" t="s">
        <v>14</v>
      </c>
      <c r="B10" t="str">
        <f t="shared" si="0"/>
        <v>92 39 44 48 96 72 43 78 98 86</v>
      </c>
      <c r="C10" t="str">
        <f t="shared" si="1"/>
        <v>76 87 9 45 98 47 31 44 34 92 43 54 72 39 50 96 77 86 62 13 16 6 78 48 8</v>
      </c>
      <c r="D10" cm="1">
        <f t="array" ref="D10">_xlfn.LET(
_xlpm.WinningNumbers, _xlfn.TEXTSPLIT(B10," "),
_xlpm.PlayingNumbers, _xlfn.TEXTSPLIT(C10," "),
_xlpm.WinningMatches, MATCH(_xlpm.WinningNumbers,_xlpm.PlayingNumbers,0),
COUNT(_xlpm.WinningMatches)
)</f>
        <v>10</v>
      </c>
      <c r="E10">
        <f t="shared" si="2"/>
        <v>512</v>
      </c>
    </row>
    <row r="11" spans="1:6" x14ac:dyDescent="0.35">
      <c r="A11" t="s">
        <v>15</v>
      </c>
      <c r="B11" t="str">
        <f t="shared" si="0"/>
        <v>66 44 15 56 88 27 54 51 5 92</v>
      </c>
      <c r="C11" t="str">
        <f t="shared" si="1"/>
        <v>44 92 18 56 22 85 40 76 90 83 5 13 35 59 27 65 62 15 95 94 81 39 88 54 6</v>
      </c>
      <c r="D11" cm="1">
        <f t="array" ref="D11">_xlfn.LET(
_xlpm.WinningNumbers, _xlfn.TEXTSPLIT(B11," "),
_xlpm.PlayingNumbers, _xlfn.TEXTSPLIT(C11," "),
_xlpm.WinningMatches, MATCH(_xlpm.WinningNumbers,_xlpm.PlayingNumbers,0),
COUNT(_xlpm.WinningMatches)
)</f>
        <v>8</v>
      </c>
      <c r="E11">
        <f t="shared" si="2"/>
        <v>128</v>
      </c>
    </row>
    <row r="12" spans="1:6" x14ac:dyDescent="0.35">
      <c r="A12" t="s">
        <v>16</v>
      </c>
      <c r="B12" t="str">
        <f t="shared" si="0"/>
        <v>13 42 7 36 46 82 78 60 1 55</v>
      </c>
      <c r="C12" t="str">
        <f t="shared" si="1"/>
        <v>42 7 95 43 13 82 94 32 74 16 46 70 60 78 86 30 53 36 55 96 4 92 49 44 26</v>
      </c>
      <c r="D12" cm="1">
        <f t="array" ref="D12">_xlfn.LET(
_xlpm.WinningNumbers, _xlfn.TEXTSPLIT(B12," "),
_xlpm.PlayingNumbers, _xlfn.TEXTSPLIT(C12," "),
_xlpm.WinningMatches, MATCH(_xlpm.WinningNumbers,_xlpm.PlayingNumbers,0),
COUNT(_xlpm.WinningMatches)
)</f>
        <v>9</v>
      </c>
      <c r="E12">
        <f t="shared" si="2"/>
        <v>256</v>
      </c>
    </row>
    <row r="13" spans="1:6" x14ac:dyDescent="0.35">
      <c r="A13" t="s">
        <v>17</v>
      </c>
      <c r="B13" t="str">
        <f t="shared" si="0"/>
        <v>65 39 28 30 99 73 95 92 55 58</v>
      </c>
      <c r="C13" t="str">
        <f t="shared" si="1"/>
        <v>23 86 39 28 88 48 41 73 89 95 34 92 5 21 72 10 97 30 20 32 40 85 27 68 65</v>
      </c>
      <c r="D13" cm="1">
        <f t="array" ref="D13">_xlfn.LET(
_xlpm.WinningNumbers, _xlfn.TEXTSPLIT(B13," "),
_xlpm.PlayingNumbers, _xlfn.TEXTSPLIT(C13," "),
_xlpm.WinningMatches, MATCH(_xlpm.WinningNumbers,_xlpm.PlayingNumbers,0),
COUNT(_xlpm.WinningMatches)
)</f>
        <v>7</v>
      </c>
      <c r="E13">
        <f t="shared" si="2"/>
        <v>64</v>
      </c>
    </row>
    <row r="14" spans="1:6" x14ac:dyDescent="0.35">
      <c r="A14" t="s">
        <v>18</v>
      </c>
      <c r="B14" t="str">
        <f t="shared" si="0"/>
        <v>68 60 92 16 70 71 15 94 43 83</v>
      </c>
      <c r="C14" t="str">
        <f t="shared" si="1"/>
        <v>70 59 88 67 27 77 51 54 15 22 49 71 94 60 7 72 47 1 38 39 36 19 68 12 16</v>
      </c>
      <c r="D14" cm="1">
        <f t="array" ref="D14">_xlfn.LET(
_xlpm.WinningNumbers, _xlfn.TEXTSPLIT(B14," "),
_xlpm.PlayingNumbers, _xlfn.TEXTSPLIT(C14," "),
_xlpm.WinningMatches, MATCH(_xlpm.WinningNumbers,_xlpm.PlayingNumbers,0),
COUNT(_xlpm.WinningMatches)
)</f>
        <v>7</v>
      </c>
      <c r="E14">
        <f t="shared" si="2"/>
        <v>64</v>
      </c>
    </row>
    <row r="15" spans="1:6" x14ac:dyDescent="0.35">
      <c r="A15" t="s">
        <v>19</v>
      </c>
      <c r="B15" t="str">
        <f t="shared" si="0"/>
        <v>73 83 6 7 67 48 24 13 17 70</v>
      </c>
      <c r="C15" t="str">
        <f t="shared" si="1"/>
        <v>72 77 78 96 50 83 12 92 80 60 10 87 38 23 31 30 58 47 1 43 59 34 75 8 5</v>
      </c>
      <c r="D15" cm="1">
        <f t="array" ref="D15">_xlfn.LET(
_xlpm.WinningNumbers, _xlfn.TEXTSPLIT(B15," "),
_xlpm.PlayingNumbers, _xlfn.TEXTSPLIT(C15," "),
_xlpm.WinningMatches, MATCH(_xlpm.WinningNumbers,_xlpm.PlayingNumbers,0),
COUNT(_xlpm.WinningMatches)
)</f>
        <v>1</v>
      </c>
      <c r="E15">
        <f t="shared" si="2"/>
        <v>1</v>
      </c>
    </row>
    <row r="16" spans="1:6" x14ac:dyDescent="0.35">
      <c r="A16" t="s">
        <v>20</v>
      </c>
      <c r="B16" t="str">
        <f t="shared" si="0"/>
        <v>69 53 76 5 55 85 42 10 94 63</v>
      </c>
      <c r="C16" t="str">
        <f t="shared" si="1"/>
        <v>59 66 87 60 28 6 24 32 40 70 69 63 54 97 96 82 94 10 53 74 42 16 76 44 55</v>
      </c>
      <c r="D16" cm="1">
        <f t="array" ref="D16">_xlfn.LET(
_xlpm.WinningNumbers, _xlfn.TEXTSPLIT(B16," "),
_xlpm.PlayingNumbers, _xlfn.TEXTSPLIT(C16," "),
_xlpm.WinningMatches, MATCH(_xlpm.WinningNumbers,_xlpm.PlayingNumbers,0),
COUNT(_xlpm.WinningMatches)
)</f>
        <v>8</v>
      </c>
      <c r="E16">
        <f t="shared" si="2"/>
        <v>128</v>
      </c>
    </row>
    <row r="17" spans="1:5" x14ac:dyDescent="0.35">
      <c r="A17" t="s">
        <v>21</v>
      </c>
      <c r="B17" t="str">
        <f t="shared" si="0"/>
        <v>84 77 93 78 46 70 5 12 98 83</v>
      </c>
      <c r="C17" t="str">
        <f t="shared" si="1"/>
        <v>89 4 27 30 98 91 93 52 67 39 88 56 92 79 25 1 83 60 11 68 53 69 84 73 85</v>
      </c>
      <c r="D17" cm="1">
        <f t="array" ref="D17">_xlfn.LET(
_xlpm.WinningNumbers, _xlfn.TEXTSPLIT(B17," "),
_xlpm.PlayingNumbers, _xlfn.TEXTSPLIT(C17," "),
_xlpm.WinningMatches, MATCH(_xlpm.WinningNumbers,_xlpm.PlayingNumbers,0),
COUNT(_xlpm.WinningMatches)
)</f>
        <v>4</v>
      </c>
      <c r="E17">
        <f t="shared" si="2"/>
        <v>8</v>
      </c>
    </row>
    <row r="18" spans="1:5" x14ac:dyDescent="0.35">
      <c r="A18" t="s">
        <v>22</v>
      </c>
      <c r="B18" t="str">
        <f t="shared" si="0"/>
        <v>26 37 9 58 78 49 52 31 97 34</v>
      </c>
      <c r="C18" t="str">
        <f t="shared" si="1"/>
        <v>39 99 37 81 49 72 84 94 76 70 33 41 12 89 85 47 51 65 97 16 3 24 19 79 8</v>
      </c>
      <c r="D18" cm="1">
        <f t="array" ref="D18">_xlfn.LET(
_xlpm.WinningNumbers, _xlfn.TEXTSPLIT(B18," "),
_xlpm.PlayingNumbers, _xlfn.TEXTSPLIT(C18," "),
_xlpm.WinningMatches, MATCH(_xlpm.WinningNumbers,_xlpm.PlayingNumbers,0),
COUNT(_xlpm.WinningMatches)
)</f>
        <v>3</v>
      </c>
      <c r="E18">
        <f t="shared" si="2"/>
        <v>4</v>
      </c>
    </row>
    <row r="19" spans="1:5" x14ac:dyDescent="0.35">
      <c r="A19" t="s">
        <v>23</v>
      </c>
      <c r="B19" t="str">
        <f t="shared" si="0"/>
        <v>49 74 17 93 46 15 85 59 24 36</v>
      </c>
      <c r="C19" t="str">
        <f t="shared" si="1"/>
        <v>46 25 20 94 47 90 61 84 63 4 41 79 18 74 54 80 43 29 97 86 77 52 5 99 8</v>
      </c>
      <c r="D19" cm="1">
        <f t="array" ref="D19">_xlfn.LET(
_xlpm.WinningNumbers, _xlfn.TEXTSPLIT(B19," "),
_xlpm.PlayingNumbers, _xlfn.TEXTSPLIT(C19," "),
_xlpm.WinningMatches, MATCH(_xlpm.WinningNumbers,_xlpm.PlayingNumbers,0),
COUNT(_xlpm.WinningMatches)
)</f>
        <v>2</v>
      </c>
      <c r="E19">
        <f t="shared" si="2"/>
        <v>2</v>
      </c>
    </row>
    <row r="20" spans="1:5" x14ac:dyDescent="0.35">
      <c r="A20" t="s">
        <v>24</v>
      </c>
      <c r="B20" t="str">
        <f t="shared" si="0"/>
        <v>85 64 79 31 53 92 42 69 93 3</v>
      </c>
      <c r="C20" t="str">
        <f t="shared" si="1"/>
        <v>47 62 61 21 3 49 7 74 98 22 86 34 48 15 76 13 89 81 31 77 37 56 99 97 50</v>
      </c>
      <c r="D20" cm="1">
        <f t="array" ref="D20">_xlfn.LET(
_xlpm.WinningNumbers, _xlfn.TEXTSPLIT(B20," "),
_xlpm.PlayingNumbers, _xlfn.TEXTSPLIT(C20," "),
_xlpm.WinningMatches, MATCH(_xlpm.WinningNumbers,_xlpm.PlayingNumbers,0),
COUNT(_xlpm.WinningMatches)
)</f>
        <v>2</v>
      </c>
      <c r="E20">
        <f t="shared" si="2"/>
        <v>2</v>
      </c>
    </row>
    <row r="21" spans="1:5" x14ac:dyDescent="0.35">
      <c r="A21" t="s">
        <v>25</v>
      </c>
      <c r="B21" t="str">
        <f t="shared" si="0"/>
        <v>73 64 45 77 19 33 82 14 84 29</v>
      </c>
      <c r="C21" t="str">
        <f t="shared" si="1"/>
        <v>17 90 95 78 54 35 49 55 62 60 30 56 59 81 68 88 69 87 77 7 83 65 92 6 1</v>
      </c>
      <c r="D21" cm="1">
        <f t="array" ref="D21">_xlfn.LET(
_xlpm.WinningNumbers, _xlfn.TEXTSPLIT(B21," "),
_xlpm.PlayingNumbers, _xlfn.TEXTSPLIT(C21," "),
_xlpm.WinningMatches, MATCH(_xlpm.WinningNumbers,_xlpm.PlayingNumbers,0),
COUNT(_xlpm.WinningMatches)
)</f>
        <v>1</v>
      </c>
      <c r="E21">
        <f t="shared" si="2"/>
        <v>1</v>
      </c>
    </row>
    <row r="22" spans="1:5" x14ac:dyDescent="0.35">
      <c r="A22" t="s">
        <v>26</v>
      </c>
      <c r="B22" t="str">
        <f t="shared" si="0"/>
        <v>91 38 35 34 53 92 66 82 55 21</v>
      </c>
      <c r="C22" t="str">
        <f t="shared" si="1"/>
        <v>23 39 87 34 27 31 15 5 36 64 80 97 52 89 94 50 26 37 45 44 17 30 88 1 82</v>
      </c>
      <c r="D22" cm="1">
        <f t="array" ref="D22">_xlfn.LET(
_xlpm.WinningNumbers, _xlfn.TEXTSPLIT(B22," "),
_xlpm.PlayingNumbers, _xlfn.TEXTSPLIT(C22," "),
_xlpm.WinningMatches, MATCH(_xlpm.WinningNumbers,_xlpm.PlayingNumbers,0),
COUNT(_xlpm.WinningMatches)
)</f>
        <v>2</v>
      </c>
      <c r="E22">
        <f t="shared" si="2"/>
        <v>2</v>
      </c>
    </row>
    <row r="23" spans="1:5" x14ac:dyDescent="0.35">
      <c r="A23" t="s">
        <v>27</v>
      </c>
      <c r="B23" t="str">
        <f t="shared" si="0"/>
        <v>64 85 88 91 87 84 43 35 39 41</v>
      </c>
      <c r="C23" t="str">
        <f t="shared" si="1"/>
        <v>73 3 89 63 75 99 24 5 9 70 26 2 21 30 86 96 40 81 78 60 61 32 74 51 17</v>
      </c>
      <c r="D23" cm="1">
        <f t="array" ref="D23">_xlfn.LET(
_xlpm.WinningNumbers, _xlfn.TEXTSPLIT(B23," "),
_xlpm.PlayingNumbers, _xlfn.TEXTSPLIT(C23," "),
_xlpm.WinningMatches, MATCH(_xlpm.WinningNumbers,_xlpm.PlayingNumbers,0),
COUNT(_xlpm.WinningMatches)
)</f>
        <v>0</v>
      </c>
      <c r="E23">
        <f t="shared" si="2"/>
        <v>0</v>
      </c>
    </row>
    <row r="24" spans="1:5" x14ac:dyDescent="0.35">
      <c r="A24" t="s">
        <v>28</v>
      </c>
      <c r="B24" t="str">
        <f t="shared" si="0"/>
        <v>84 72 32 92 44 94 46 7 19 4</v>
      </c>
      <c r="C24" t="str">
        <f t="shared" si="1"/>
        <v>73 39 45 18 76 65 25 40 32 66 78 51 15 50 69 9 11 6 26 90 61 35 22 54 55</v>
      </c>
      <c r="D24" cm="1">
        <f t="array" ref="D24">_xlfn.LET(
_xlpm.WinningNumbers, _xlfn.TEXTSPLIT(B24," "),
_xlpm.PlayingNumbers, _xlfn.TEXTSPLIT(C24," "),
_xlpm.WinningMatches, MATCH(_xlpm.WinningNumbers,_xlpm.PlayingNumbers,0),
COUNT(_xlpm.WinningMatches)
)</f>
        <v>1</v>
      </c>
      <c r="E24">
        <f t="shared" si="2"/>
        <v>1</v>
      </c>
    </row>
    <row r="25" spans="1:5" x14ac:dyDescent="0.35">
      <c r="A25" t="s">
        <v>29</v>
      </c>
      <c r="B25" t="str">
        <f t="shared" si="0"/>
        <v>57 78 95 5 97 47 42 10 73 35</v>
      </c>
      <c r="C25" t="str">
        <f t="shared" si="1"/>
        <v>77 67 28 93 52 55 54 51 92 66 49 56 27 17 37 7 89 74 14 62 87 88 82 53 2</v>
      </c>
      <c r="D25" cm="1">
        <f t="array" ref="D25">_xlfn.LET(
_xlpm.WinningNumbers, _xlfn.TEXTSPLIT(B25," "),
_xlpm.PlayingNumbers, _xlfn.TEXTSPLIT(C25," "),
_xlpm.WinningMatches, MATCH(_xlpm.WinningNumbers,_xlpm.PlayingNumbers,0),
COUNT(_xlpm.WinningMatches)
)</f>
        <v>0</v>
      </c>
      <c r="E25">
        <f t="shared" si="2"/>
        <v>0</v>
      </c>
    </row>
    <row r="26" spans="1:5" x14ac:dyDescent="0.35">
      <c r="A26" t="s">
        <v>30</v>
      </c>
      <c r="B26" t="str">
        <f t="shared" si="0"/>
        <v>21 69 58 54 90 1 95 45 72 53</v>
      </c>
      <c r="C26" t="str">
        <f t="shared" si="1"/>
        <v>72 81 77 1 69 9 58 21 29 22 95 45 68 80 90 54 78 97 48 53 59 36 31 46 75</v>
      </c>
      <c r="D26" cm="1">
        <f t="array" ref="D26">_xlfn.LET(
_xlpm.WinningNumbers, _xlfn.TEXTSPLIT(B26," "),
_xlpm.PlayingNumbers, _xlfn.TEXTSPLIT(C26," "),
_xlpm.WinningMatches, MATCH(_xlpm.WinningNumbers,_xlpm.PlayingNumbers,0),
COUNT(_xlpm.WinningMatches)
)</f>
        <v>10</v>
      </c>
      <c r="E26">
        <f t="shared" si="2"/>
        <v>512</v>
      </c>
    </row>
    <row r="27" spans="1:5" x14ac:dyDescent="0.35">
      <c r="A27" t="s">
        <v>31</v>
      </c>
      <c r="B27" t="str">
        <f t="shared" si="0"/>
        <v>12 46 92 10 21 97 35 27 68 74</v>
      </c>
      <c r="C27" t="str">
        <f t="shared" si="1"/>
        <v>47 74 27 72 90 25 49 30 7 26 97 60 61 3 31 51 68 92 41 10 4 9 35 88 63</v>
      </c>
      <c r="D27" cm="1">
        <f t="array" ref="D27">_xlfn.LET(
_xlpm.WinningNumbers, _xlfn.TEXTSPLIT(B27," "),
_xlpm.PlayingNumbers, _xlfn.TEXTSPLIT(C27," "),
_xlpm.WinningMatches, MATCH(_xlpm.WinningNumbers,_xlpm.PlayingNumbers,0),
COUNT(_xlpm.WinningMatches)
)</f>
        <v>7</v>
      </c>
      <c r="E27">
        <f t="shared" si="2"/>
        <v>64</v>
      </c>
    </row>
    <row r="28" spans="1:5" x14ac:dyDescent="0.35">
      <c r="A28" t="s">
        <v>32</v>
      </c>
      <c r="B28" t="str">
        <f t="shared" si="0"/>
        <v>21 27 52 20 85 42 5 70 56 37</v>
      </c>
      <c r="C28" t="str">
        <f t="shared" si="1"/>
        <v>55 57 2 5 79 11 58 77 49 45 74 69 27 70 21 56 66 12 76 20 92 84 37 85 61</v>
      </c>
      <c r="D28" cm="1">
        <f t="array" ref="D28">_xlfn.LET(
_xlpm.WinningNumbers, _xlfn.TEXTSPLIT(B28," "),
_xlpm.PlayingNumbers, _xlfn.TEXTSPLIT(C28," "),
_xlpm.WinningMatches, MATCH(_xlpm.WinningNumbers,_xlpm.PlayingNumbers,0),
COUNT(_xlpm.WinningMatches)
)</f>
        <v>8</v>
      </c>
      <c r="E28">
        <f t="shared" si="2"/>
        <v>128</v>
      </c>
    </row>
    <row r="29" spans="1:5" x14ac:dyDescent="0.35">
      <c r="A29" t="s">
        <v>33</v>
      </c>
      <c r="B29" t="str">
        <f t="shared" si="0"/>
        <v>95 39 51 30 19 90 75 3 25 21</v>
      </c>
      <c r="C29" t="str">
        <f t="shared" si="1"/>
        <v>20 97 83 95 25 84 30 22 78 33 51 46 74 79 19 89 63 61 39 90 21 3 2 52 31</v>
      </c>
      <c r="D29" cm="1">
        <f t="array" ref="D29">_xlfn.LET(
_xlpm.WinningNumbers, _xlfn.TEXTSPLIT(B29," "),
_xlpm.PlayingNumbers, _xlfn.TEXTSPLIT(C29," "),
_xlpm.WinningMatches, MATCH(_xlpm.WinningNumbers,_xlpm.PlayingNumbers,0),
COUNT(_xlpm.WinningMatches)
)</f>
        <v>9</v>
      </c>
      <c r="E29">
        <f t="shared" si="2"/>
        <v>256</v>
      </c>
    </row>
    <row r="30" spans="1:5" x14ac:dyDescent="0.35">
      <c r="A30" t="s">
        <v>34</v>
      </c>
      <c r="B30" t="str">
        <f t="shared" si="0"/>
        <v>53 5 71 37 67 81 19 52 36 74</v>
      </c>
      <c r="C30" t="str">
        <f t="shared" si="1"/>
        <v>52 93 15 5 33 36 28 8 12 32 31 43 2 13 74 62 59 10 20 70 68 14 87 19 38</v>
      </c>
      <c r="D30" cm="1">
        <f t="array" ref="D30">_xlfn.LET(
_xlpm.WinningNumbers, _xlfn.TEXTSPLIT(B30," "),
_xlpm.PlayingNumbers, _xlfn.TEXTSPLIT(C30," "),
_xlpm.WinningMatches, MATCH(_xlpm.WinningNumbers,_xlpm.PlayingNumbers,0),
COUNT(_xlpm.WinningMatches)
)</f>
        <v>5</v>
      </c>
      <c r="E30">
        <f t="shared" si="2"/>
        <v>16</v>
      </c>
    </row>
    <row r="31" spans="1:5" x14ac:dyDescent="0.35">
      <c r="A31" t="s">
        <v>35</v>
      </c>
      <c r="B31" t="str">
        <f t="shared" si="0"/>
        <v>9 67 73 21 20 64 11 84 97 31</v>
      </c>
      <c r="C31" t="str">
        <f t="shared" si="1"/>
        <v>13 57 40 58 21 84 80 30 67 52 85 74 56 55 50 97 72 10 51 89 6 70 64 96 11</v>
      </c>
      <c r="D31" cm="1">
        <f t="array" ref="D31">_xlfn.LET(
_xlpm.WinningNumbers, _xlfn.TEXTSPLIT(B31," "),
_xlpm.PlayingNumbers, _xlfn.TEXTSPLIT(C31," "),
_xlpm.WinningMatches, MATCH(_xlpm.WinningNumbers,_xlpm.PlayingNumbers,0),
COUNT(_xlpm.WinningMatches)
)</f>
        <v>6</v>
      </c>
      <c r="E31">
        <f t="shared" si="2"/>
        <v>32</v>
      </c>
    </row>
    <row r="32" spans="1:5" x14ac:dyDescent="0.35">
      <c r="A32" t="s">
        <v>36</v>
      </c>
      <c r="B32" t="str">
        <f t="shared" si="0"/>
        <v>64 54 68 67 50 6 88 29 63 38</v>
      </c>
      <c r="C32" t="str">
        <f t="shared" si="1"/>
        <v>38 67 3 31 61 83 28 44 1 99 66 65 74 98 64 55 51 8 54 94 46 68 95 79 50</v>
      </c>
      <c r="D32" cm="1">
        <f t="array" ref="D32">_xlfn.LET(
_xlpm.WinningNumbers, _xlfn.TEXTSPLIT(B32," "),
_xlpm.PlayingNumbers, _xlfn.TEXTSPLIT(C32," "),
_xlpm.WinningMatches, MATCH(_xlpm.WinningNumbers,_xlpm.PlayingNumbers,0),
COUNT(_xlpm.WinningMatches)
)</f>
        <v>6</v>
      </c>
      <c r="E32">
        <f t="shared" si="2"/>
        <v>32</v>
      </c>
    </row>
    <row r="33" spans="1:5" x14ac:dyDescent="0.35">
      <c r="A33" t="s">
        <v>37</v>
      </c>
      <c r="B33" t="str">
        <f t="shared" si="0"/>
        <v>86 43 79 54 5 7 78 38 10 23</v>
      </c>
      <c r="C33" t="str">
        <f t="shared" si="1"/>
        <v>39 92 54 6 38 23 5 8 57 91 41 7 70 10 45 82 9 35 62 87 56 69 4 78 36</v>
      </c>
      <c r="D33" cm="1">
        <f t="array" ref="D33">_xlfn.LET(
_xlpm.WinningNumbers, _xlfn.TEXTSPLIT(B33," "),
_xlpm.PlayingNumbers, _xlfn.TEXTSPLIT(C33," "),
_xlpm.WinningMatches, MATCH(_xlpm.WinningNumbers,_xlpm.PlayingNumbers,0),
COUNT(_xlpm.WinningMatches)
)</f>
        <v>7</v>
      </c>
      <c r="E33">
        <f t="shared" si="2"/>
        <v>64</v>
      </c>
    </row>
    <row r="34" spans="1:5" x14ac:dyDescent="0.35">
      <c r="A34" t="s">
        <v>38</v>
      </c>
      <c r="B34" t="str">
        <f t="shared" si="0"/>
        <v>66 58 52 9 27 81 1 17 94 78</v>
      </c>
      <c r="C34" t="str">
        <f t="shared" si="1"/>
        <v>34 3 95 56 69 78 91 45 32 30 59 84 64 52 36 62 26 16 63 99 27 89 74 28 24</v>
      </c>
      <c r="D34" cm="1">
        <f t="array" ref="D34">_xlfn.LET(
_xlpm.WinningNumbers, _xlfn.TEXTSPLIT(B34," "),
_xlpm.PlayingNumbers, _xlfn.TEXTSPLIT(C34," "),
_xlpm.WinningMatches, MATCH(_xlpm.WinningNumbers,_xlpm.PlayingNumbers,0),
COUNT(_xlpm.WinningMatches)
)</f>
        <v>3</v>
      </c>
      <c r="E34">
        <f t="shared" si="2"/>
        <v>4</v>
      </c>
    </row>
    <row r="35" spans="1:5" x14ac:dyDescent="0.35">
      <c r="A35" t="s">
        <v>39</v>
      </c>
      <c r="B35" t="str">
        <f t="shared" si="0"/>
        <v>73 58 80 18 17 67 70 41 29 75</v>
      </c>
      <c r="C35" t="str">
        <f t="shared" si="1"/>
        <v>81 27 76 63 20 31 72 46 33 53 45 38 39 29 57 92 78 28 70 61 19 55 36 32 24</v>
      </c>
      <c r="D35" cm="1">
        <f t="array" ref="D35">_xlfn.LET(
_xlpm.WinningNumbers, _xlfn.TEXTSPLIT(B35," "),
_xlpm.PlayingNumbers, _xlfn.TEXTSPLIT(C35," "),
_xlpm.WinningMatches, MATCH(_xlpm.WinningNumbers,_xlpm.PlayingNumbers,0),
COUNT(_xlpm.WinningMatches)
)</f>
        <v>2</v>
      </c>
      <c r="E35">
        <f t="shared" si="2"/>
        <v>2</v>
      </c>
    </row>
    <row r="36" spans="1:5" x14ac:dyDescent="0.35">
      <c r="A36" t="s">
        <v>40</v>
      </c>
      <c r="B36" t="str">
        <f t="shared" si="0"/>
        <v>79 31 6 76 62 27 97 40 92 41</v>
      </c>
      <c r="C36" t="str">
        <f t="shared" si="1"/>
        <v>26 97 5 47 76 40 21 87 3 4 38 61 53 48 43 36 41 65 55 25 57 96 79 18 49</v>
      </c>
      <c r="D36" cm="1">
        <f t="array" ref="D36">_xlfn.LET(
_xlpm.WinningNumbers, _xlfn.TEXTSPLIT(B36," "),
_xlpm.PlayingNumbers, _xlfn.TEXTSPLIT(C36," "),
_xlpm.WinningMatches, MATCH(_xlpm.WinningNumbers,_xlpm.PlayingNumbers,0),
COUNT(_xlpm.WinningMatches)
)</f>
        <v>5</v>
      </c>
      <c r="E36">
        <f t="shared" si="2"/>
        <v>16</v>
      </c>
    </row>
    <row r="37" spans="1:5" x14ac:dyDescent="0.35">
      <c r="A37" t="s">
        <v>41</v>
      </c>
      <c r="B37" t="str">
        <f t="shared" si="0"/>
        <v>34 43 78 88 72 74 97 3 10 38</v>
      </c>
      <c r="C37" t="str">
        <f t="shared" si="1"/>
        <v>55 62 96 44 79 33 68 52 75 22 98 26 71 82 36 56 86 15 64 41 46 24 83 11 67</v>
      </c>
      <c r="D37" cm="1">
        <f t="array" ref="D37">_xlfn.LET(
_xlpm.WinningNumbers, _xlfn.TEXTSPLIT(B37," "),
_xlpm.PlayingNumbers, _xlfn.TEXTSPLIT(C37," "),
_xlpm.WinningMatches, MATCH(_xlpm.WinningNumbers,_xlpm.PlayingNumbers,0),
COUNT(_xlpm.WinningMatches)
)</f>
        <v>0</v>
      </c>
      <c r="E37">
        <f t="shared" si="2"/>
        <v>0</v>
      </c>
    </row>
    <row r="38" spans="1:5" x14ac:dyDescent="0.35">
      <c r="A38" t="s">
        <v>42</v>
      </c>
      <c r="B38" t="str">
        <f t="shared" si="0"/>
        <v>26 61 31 17 4 56 12 50 86 51</v>
      </c>
      <c r="C38" t="str">
        <f t="shared" si="1"/>
        <v>17 68 22 61 85 78 9 51 14 6 39 31 28 27 96 50 52 4 86 43 12 26 59 74 7</v>
      </c>
      <c r="D38" cm="1">
        <f t="array" ref="D38">_xlfn.LET(
_xlpm.WinningNumbers, _xlfn.TEXTSPLIT(B38," "),
_xlpm.PlayingNumbers, _xlfn.TEXTSPLIT(C38," "),
_xlpm.WinningMatches, MATCH(_xlpm.WinningNumbers,_xlpm.PlayingNumbers,0),
COUNT(_xlpm.WinningMatches)
)</f>
        <v>9</v>
      </c>
      <c r="E38">
        <f t="shared" si="2"/>
        <v>256</v>
      </c>
    </row>
    <row r="39" spans="1:5" x14ac:dyDescent="0.35">
      <c r="A39" t="s">
        <v>43</v>
      </c>
      <c r="B39" t="str">
        <f t="shared" si="0"/>
        <v>7 99 77 74 6 43 85 33 53 19</v>
      </c>
      <c r="C39" t="str">
        <f t="shared" si="1"/>
        <v>94 45 19 36 6 55 66 82 16 47 65 42 78 12 76 77 48 79 8 75 93 62 56 50 33</v>
      </c>
      <c r="D39" cm="1">
        <f t="array" ref="D39">_xlfn.LET(
_xlpm.WinningNumbers, _xlfn.TEXTSPLIT(B39," "),
_xlpm.PlayingNumbers, _xlfn.TEXTSPLIT(C39," "),
_xlpm.WinningMatches, MATCH(_xlpm.WinningNumbers,_xlpm.PlayingNumbers,0),
COUNT(_xlpm.WinningMatches)
)</f>
        <v>4</v>
      </c>
      <c r="E39">
        <f t="shared" si="2"/>
        <v>8</v>
      </c>
    </row>
    <row r="40" spans="1:5" x14ac:dyDescent="0.35">
      <c r="A40" t="s">
        <v>44</v>
      </c>
      <c r="B40" t="str">
        <f t="shared" si="0"/>
        <v>57 97 81 84 25 60 16 44 1 78</v>
      </c>
      <c r="C40" t="str">
        <f t="shared" si="1"/>
        <v>4 78 9 51 90 40 34 64 89 38 80 16 71 35 88 87 41 6 65 23 39 15 67 52 72</v>
      </c>
      <c r="D40" cm="1">
        <f t="array" ref="D40">_xlfn.LET(
_xlpm.WinningNumbers, _xlfn.TEXTSPLIT(B40," "),
_xlpm.PlayingNumbers, _xlfn.TEXTSPLIT(C40," "),
_xlpm.WinningMatches, MATCH(_xlpm.WinningNumbers,_xlpm.PlayingNumbers,0),
COUNT(_xlpm.WinningMatches)
)</f>
        <v>2</v>
      </c>
      <c r="E40">
        <f t="shared" si="2"/>
        <v>2</v>
      </c>
    </row>
    <row r="41" spans="1:5" x14ac:dyDescent="0.35">
      <c r="A41" t="s">
        <v>45</v>
      </c>
      <c r="B41" t="str">
        <f t="shared" si="0"/>
        <v>81 44 16 11 53 72 46 91 86 20</v>
      </c>
      <c r="C41" t="str">
        <f t="shared" si="1"/>
        <v>17 47 80 40 1 69 93 55 54 12 26 82 64 45 61 58 70 83 28 98 94 89 92 59 23</v>
      </c>
      <c r="D41" cm="1">
        <f t="array" ref="D41">_xlfn.LET(
_xlpm.WinningNumbers, _xlfn.TEXTSPLIT(B41," "),
_xlpm.PlayingNumbers, _xlfn.TEXTSPLIT(C41," "),
_xlpm.WinningMatches, MATCH(_xlpm.WinningNumbers,_xlpm.PlayingNumbers,0),
COUNT(_xlpm.WinningMatches)
)</f>
        <v>0</v>
      </c>
      <c r="E41">
        <f t="shared" si="2"/>
        <v>0</v>
      </c>
    </row>
    <row r="42" spans="1:5" x14ac:dyDescent="0.35">
      <c r="A42" t="s">
        <v>46</v>
      </c>
      <c r="B42" t="str">
        <f t="shared" si="0"/>
        <v>55 89 25 91 42 45 80 59 84 82</v>
      </c>
      <c r="C42" t="str">
        <f t="shared" si="1"/>
        <v>83 31 11 42 61 48 77 95 89 84 13 79 92 25 68 33 26 40 52 24 66 45 97 29 17</v>
      </c>
      <c r="D42" cm="1">
        <f t="array" ref="D42">_xlfn.LET(
_xlpm.WinningNumbers, _xlfn.TEXTSPLIT(B42," "),
_xlpm.PlayingNumbers, _xlfn.TEXTSPLIT(C42," "),
_xlpm.WinningMatches, MATCH(_xlpm.WinningNumbers,_xlpm.PlayingNumbers,0),
COUNT(_xlpm.WinningMatches)
)</f>
        <v>5</v>
      </c>
      <c r="E42">
        <f t="shared" si="2"/>
        <v>16</v>
      </c>
    </row>
    <row r="43" spans="1:5" x14ac:dyDescent="0.35">
      <c r="A43" t="s">
        <v>47</v>
      </c>
      <c r="B43" t="str">
        <f t="shared" si="0"/>
        <v>2 96 32 73 8 34 66 9 6 41</v>
      </c>
      <c r="C43" t="str">
        <f t="shared" si="1"/>
        <v>55 90 96 29 45 14 9 6 75 30 60 47 51 37 81 3 72 58 73 87 70 18 23 69 80</v>
      </c>
      <c r="D43" cm="1">
        <f t="array" ref="D43">_xlfn.LET(
_xlpm.WinningNumbers, _xlfn.TEXTSPLIT(B43," "),
_xlpm.PlayingNumbers, _xlfn.TEXTSPLIT(C43," "),
_xlpm.WinningMatches, MATCH(_xlpm.WinningNumbers,_xlpm.PlayingNumbers,0),
COUNT(_xlpm.WinningMatches)
)</f>
        <v>4</v>
      </c>
      <c r="E43">
        <f t="shared" si="2"/>
        <v>8</v>
      </c>
    </row>
    <row r="44" spans="1:5" x14ac:dyDescent="0.35">
      <c r="A44" t="s">
        <v>48</v>
      </c>
      <c r="B44" t="str">
        <f t="shared" si="0"/>
        <v>65 3 18 82 67 22 62 79 17 94</v>
      </c>
      <c r="C44" t="str">
        <f t="shared" si="1"/>
        <v>51 11 26 23 89 55 13 32 77 9 12 38 60 20 25 64 14 43 24 35 56 80 42 99 86</v>
      </c>
      <c r="D44" cm="1">
        <f t="array" ref="D44">_xlfn.LET(
_xlpm.WinningNumbers, _xlfn.TEXTSPLIT(B44," "),
_xlpm.PlayingNumbers, _xlfn.TEXTSPLIT(C44," "),
_xlpm.WinningMatches, MATCH(_xlpm.WinningNumbers,_xlpm.PlayingNumbers,0),
COUNT(_xlpm.WinningMatches)
)</f>
        <v>0</v>
      </c>
      <c r="E44">
        <f t="shared" si="2"/>
        <v>0</v>
      </c>
    </row>
    <row r="45" spans="1:5" x14ac:dyDescent="0.35">
      <c r="A45" t="s">
        <v>49</v>
      </c>
      <c r="B45" t="str">
        <f t="shared" si="0"/>
        <v>30 47 49 35 19 82 26 85 27 95</v>
      </c>
      <c r="C45" t="str">
        <f t="shared" si="1"/>
        <v>43 97 86 69 42 94 78 11 27 31 17 39 79 46 90 18 57 48 4 22 32 87 38 29 84</v>
      </c>
      <c r="D45" cm="1">
        <f t="array" ref="D45">_xlfn.LET(
_xlpm.WinningNumbers, _xlfn.TEXTSPLIT(B45," "),
_xlpm.PlayingNumbers, _xlfn.TEXTSPLIT(C45," "),
_xlpm.WinningMatches, MATCH(_xlpm.WinningNumbers,_xlpm.PlayingNumbers,0),
COUNT(_xlpm.WinningMatches)
)</f>
        <v>1</v>
      </c>
      <c r="E45">
        <f t="shared" si="2"/>
        <v>1</v>
      </c>
    </row>
    <row r="46" spans="1:5" x14ac:dyDescent="0.35">
      <c r="A46" t="s">
        <v>50</v>
      </c>
      <c r="B46" t="str">
        <f t="shared" si="0"/>
        <v>83 15 74 94 99 1 57 82 68 16</v>
      </c>
      <c r="C46" t="str">
        <f t="shared" si="1"/>
        <v>95 97 84 6 87 81 20 64 69 5 28 30 29 88 43 15 98 7 24 55 34 39 47 92 3</v>
      </c>
      <c r="D46" cm="1">
        <f t="array" ref="D46">_xlfn.LET(
_xlpm.WinningNumbers, _xlfn.TEXTSPLIT(B46," "),
_xlpm.PlayingNumbers, _xlfn.TEXTSPLIT(C46," "),
_xlpm.WinningMatches, MATCH(_xlpm.WinningNumbers,_xlpm.PlayingNumbers,0),
COUNT(_xlpm.WinningMatches)
)</f>
        <v>1</v>
      </c>
      <c r="E46">
        <f t="shared" si="2"/>
        <v>1</v>
      </c>
    </row>
    <row r="47" spans="1:5" x14ac:dyDescent="0.35">
      <c r="A47" t="s">
        <v>51</v>
      </c>
      <c r="B47" t="str">
        <f t="shared" si="0"/>
        <v>73 22 25 83 84 55 53 34 51 2</v>
      </c>
      <c r="C47" t="str">
        <f t="shared" si="1"/>
        <v>27 90 24 61 29 43 50 17 18 68 15 80 8 81 87 16 10 85 54 31 56 91 46 52 95</v>
      </c>
      <c r="D47" cm="1">
        <f t="array" ref="D47">_xlfn.LET(
_xlpm.WinningNumbers, _xlfn.TEXTSPLIT(B47," "),
_xlpm.PlayingNumbers, _xlfn.TEXTSPLIT(C47," "),
_xlpm.WinningMatches, MATCH(_xlpm.WinningNumbers,_xlpm.PlayingNumbers,0),
COUNT(_xlpm.WinningMatches)
)</f>
        <v>0</v>
      </c>
      <c r="E47">
        <f t="shared" si="2"/>
        <v>0</v>
      </c>
    </row>
    <row r="48" spans="1:5" x14ac:dyDescent="0.35">
      <c r="A48" t="s">
        <v>52</v>
      </c>
      <c r="B48" t="str">
        <f t="shared" si="0"/>
        <v>70 19 17 60 46 78 75 86 27 59</v>
      </c>
      <c r="C48" t="str">
        <f t="shared" si="1"/>
        <v>86 99 19 45 8 17 29 41 52 75 60 47 79 54 57 70 46 59 51 68 94 78 27 53 1</v>
      </c>
      <c r="D48" cm="1">
        <f t="array" ref="D48">_xlfn.LET(
_xlpm.WinningNumbers, _xlfn.TEXTSPLIT(B48," "),
_xlpm.PlayingNumbers, _xlfn.TEXTSPLIT(C48," "),
_xlpm.WinningMatches, MATCH(_xlpm.WinningNumbers,_xlpm.PlayingNumbers,0),
COUNT(_xlpm.WinningMatches)
)</f>
        <v>10</v>
      </c>
      <c r="E48">
        <f t="shared" si="2"/>
        <v>512</v>
      </c>
    </row>
    <row r="49" spans="1:5" x14ac:dyDescent="0.35">
      <c r="A49" t="s">
        <v>53</v>
      </c>
      <c r="B49" t="str">
        <f t="shared" si="0"/>
        <v>45 6 22 51 11 30 31 1 83 77</v>
      </c>
      <c r="C49" t="str">
        <f t="shared" si="1"/>
        <v>2 73 85 49 61 86 77 90 59 97 47 89 10 22 45 41 31 6 83 11 1 65 58 82 60</v>
      </c>
      <c r="D49" cm="1">
        <f t="array" ref="D49">_xlfn.LET(
_xlpm.WinningNumbers, _xlfn.TEXTSPLIT(B49," "),
_xlpm.PlayingNumbers, _xlfn.TEXTSPLIT(C49," "),
_xlpm.WinningMatches, MATCH(_xlpm.WinningNumbers,_xlpm.PlayingNumbers,0),
COUNT(_xlpm.WinningMatches)
)</f>
        <v>8</v>
      </c>
      <c r="E49">
        <f t="shared" si="2"/>
        <v>128</v>
      </c>
    </row>
    <row r="50" spans="1:5" x14ac:dyDescent="0.35">
      <c r="A50" t="s">
        <v>54</v>
      </c>
      <c r="B50" t="str">
        <f t="shared" si="0"/>
        <v>60 78 33 6 11 36 72 56 61 94</v>
      </c>
      <c r="C50" t="str">
        <f t="shared" si="1"/>
        <v>43 16 62 46 31 61 78 56 60 67 33 6 13 72 94 68 18 77 11 5 36 54 10 8 66</v>
      </c>
      <c r="D50" cm="1">
        <f t="array" ref="D50">_xlfn.LET(
_xlpm.WinningNumbers, _xlfn.TEXTSPLIT(B50," "),
_xlpm.PlayingNumbers, _xlfn.TEXTSPLIT(C50," "),
_xlpm.WinningMatches, MATCH(_xlpm.WinningNumbers,_xlpm.PlayingNumbers,0),
COUNT(_xlpm.WinningMatches)
)</f>
        <v>10</v>
      </c>
      <c r="E50">
        <f t="shared" si="2"/>
        <v>512</v>
      </c>
    </row>
    <row r="51" spans="1:5" x14ac:dyDescent="0.35">
      <c r="A51" t="s">
        <v>55</v>
      </c>
      <c r="B51" t="str">
        <f t="shared" si="0"/>
        <v>88 21 74 31 20 46 75 10 89 77</v>
      </c>
      <c r="C51" t="str">
        <f t="shared" si="1"/>
        <v>23 88 43 10 74 64 5 77 55 76 28 78 21 31 27 89 1 72 20 96 75 82 46 47 35</v>
      </c>
      <c r="D51" cm="1">
        <f t="array" ref="D51">_xlfn.LET(
_xlpm.WinningNumbers, _xlfn.TEXTSPLIT(B51," "),
_xlpm.PlayingNumbers, _xlfn.TEXTSPLIT(C51," "),
_xlpm.WinningMatches, MATCH(_xlpm.WinningNumbers,_xlpm.PlayingNumbers,0),
COUNT(_xlpm.WinningMatches)
)</f>
        <v>10</v>
      </c>
      <c r="E51">
        <f t="shared" si="2"/>
        <v>512</v>
      </c>
    </row>
    <row r="52" spans="1:5" x14ac:dyDescent="0.35">
      <c r="A52" t="s">
        <v>56</v>
      </c>
      <c r="B52" t="str">
        <f t="shared" si="0"/>
        <v>12 8 3 94 21 26 24 86 45 85</v>
      </c>
      <c r="C52" t="str">
        <f t="shared" si="1"/>
        <v>6 14 12 10 7 69 78 31 64 5 44 3 80 4 52 71 20 84 50 59 13 8 94 77 99</v>
      </c>
      <c r="D52" cm="1">
        <f t="array" ref="D52">_xlfn.LET(
_xlpm.WinningNumbers, _xlfn.TEXTSPLIT(B52," "),
_xlpm.PlayingNumbers, _xlfn.TEXTSPLIT(C52," "),
_xlpm.WinningMatches, MATCH(_xlpm.WinningNumbers,_xlpm.PlayingNumbers,0),
COUNT(_xlpm.WinningMatches)
)</f>
        <v>4</v>
      </c>
      <c r="E52">
        <f t="shared" si="2"/>
        <v>8</v>
      </c>
    </row>
    <row r="53" spans="1:5" x14ac:dyDescent="0.35">
      <c r="A53" t="s">
        <v>57</v>
      </c>
      <c r="B53" t="str">
        <f t="shared" si="0"/>
        <v>14 84 36 27 8 46 99 30 7 44</v>
      </c>
      <c r="C53" t="str">
        <f t="shared" si="1"/>
        <v>30 16 89 87 60 9 14 78 99 8 65 58 38 88 7 46 67 29 69 37 40 44 97 36 51</v>
      </c>
      <c r="D53" cm="1">
        <f t="array" ref="D53">_xlfn.LET(
_xlpm.WinningNumbers, _xlfn.TEXTSPLIT(B53," "),
_xlpm.PlayingNumbers, _xlfn.TEXTSPLIT(C53," "),
_xlpm.WinningMatches, MATCH(_xlpm.WinningNumbers,_xlpm.PlayingNumbers,0),
COUNT(_xlpm.WinningMatches)
)</f>
        <v>8</v>
      </c>
      <c r="E53">
        <f t="shared" si="2"/>
        <v>128</v>
      </c>
    </row>
    <row r="54" spans="1:5" x14ac:dyDescent="0.35">
      <c r="A54" t="s">
        <v>58</v>
      </c>
      <c r="B54" t="str">
        <f t="shared" si="0"/>
        <v>39 37 12 83 4 98 96 92 41 73</v>
      </c>
      <c r="C54" t="str">
        <f t="shared" si="1"/>
        <v>67 20 91 99 4 10 63 26 6 75 40 92 37 65 39 73 68 84 12 83 96 98 54 41 7</v>
      </c>
      <c r="D54" cm="1">
        <f t="array" ref="D54">_xlfn.LET(
_xlpm.WinningNumbers, _xlfn.TEXTSPLIT(B54," "),
_xlpm.PlayingNumbers, _xlfn.TEXTSPLIT(C54," "),
_xlpm.WinningMatches, MATCH(_xlpm.WinningNumbers,_xlpm.PlayingNumbers,0),
COUNT(_xlpm.WinningMatches)
)</f>
        <v>10</v>
      </c>
      <c r="E54">
        <f t="shared" si="2"/>
        <v>512</v>
      </c>
    </row>
    <row r="55" spans="1:5" x14ac:dyDescent="0.35">
      <c r="A55" t="s">
        <v>59</v>
      </c>
      <c r="B55" t="str">
        <f t="shared" si="0"/>
        <v>1 27 72 18 88 99 64 19 86 37</v>
      </c>
      <c r="C55" t="str">
        <f t="shared" si="1"/>
        <v>88 19 37 64 5 22 80 99 1 27 65 8 9 53 14 16 79 95 71 72 32 21 86 39 98</v>
      </c>
      <c r="D55" cm="1">
        <f t="array" ref="D55">_xlfn.LET(
_xlpm.WinningNumbers, _xlfn.TEXTSPLIT(B55," "),
_xlpm.PlayingNumbers, _xlfn.TEXTSPLIT(C55," "),
_xlpm.WinningMatches, MATCH(_xlpm.WinningNumbers,_xlpm.PlayingNumbers,0),
COUNT(_xlpm.WinningMatches)
)</f>
        <v>9</v>
      </c>
      <c r="E55">
        <f t="shared" si="2"/>
        <v>256</v>
      </c>
    </row>
    <row r="56" spans="1:5" x14ac:dyDescent="0.35">
      <c r="A56" t="s">
        <v>60</v>
      </c>
      <c r="B56" t="str">
        <f t="shared" si="0"/>
        <v>39 88 93 55 97 9 34 92 45 2</v>
      </c>
      <c r="C56" t="str">
        <f t="shared" si="1"/>
        <v>92 55 21 1 78 34 97 94 11 38 2 44 64 15 80 35 60 9 81 54 88 91 96 85 45</v>
      </c>
      <c r="D56" cm="1">
        <f t="array" ref="D56">_xlfn.LET(
_xlpm.WinningNumbers, _xlfn.TEXTSPLIT(B56," "),
_xlpm.PlayingNumbers, _xlfn.TEXTSPLIT(C56," "),
_xlpm.WinningMatches, MATCH(_xlpm.WinningNumbers,_xlpm.PlayingNumbers,0),
COUNT(_xlpm.WinningMatches)
)</f>
        <v>8</v>
      </c>
      <c r="E56">
        <f t="shared" si="2"/>
        <v>128</v>
      </c>
    </row>
    <row r="57" spans="1:5" x14ac:dyDescent="0.35">
      <c r="A57" t="s">
        <v>61</v>
      </c>
      <c r="B57" t="str">
        <f t="shared" si="0"/>
        <v>79 74 85 84 65 87 27 44 16 90</v>
      </c>
      <c r="C57" t="str">
        <f t="shared" si="1"/>
        <v>98 79 48 77 52 82 58 18 57 72 16 84 3 85 90 74 64 87 44 14 27 71 75 4 21</v>
      </c>
      <c r="D57" cm="1">
        <f t="array" ref="D57">_xlfn.LET(
_xlpm.WinningNumbers, _xlfn.TEXTSPLIT(B57," "),
_xlpm.PlayingNumbers, _xlfn.TEXTSPLIT(C57," "),
_xlpm.WinningMatches, MATCH(_xlpm.WinningNumbers,_xlpm.PlayingNumbers,0),
COUNT(_xlpm.WinningMatches)
)</f>
        <v>9</v>
      </c>
      <c r="E57">
        <f t="shared" si="2"/>
        <v>256</v>
      </c>
    </row>
    <row r="58" spans="1:5" x14ac:dyDescent="0.35">
      <c r="A58" t="s">
        <v>62</v>
      </c>
      <c r="B58" t="str">
        <f t="shared" si="0"/>
        <v>96 53 75 92 9 43 56 52 91 97</v>
      </c>
      <c r="C58" t="str">
        <f t="shared" si="1"/>
        <v>7 76 56 3 92 75 16 43 96 72 29 49 66 91 28 70 87 33 58 1 52 19 9 97 53</v>
      </c>
      <c r="D58" cm="1">
        <f t="array" ref="D58">_xlfn.LET(
_xlpm.WinningNumbers, _xlfn.TEXTSPLIT(B58," "),
_xlpm.PlayingNumbers, _xlfn.TEXTSPLIT(C58," "),
_xlpm.WinningMatches, MATCH(_xlpm.WinningNumbers,_xlpm.PlayingNumbers,0),
COUNT(_xlpm.WinningMatches)
)</f>
        <v>10</v>
      </c>
      <c r="E58">
        <f t="shared" si="2"/>
        <v>512</v>
      </c>
    </row>
    <row r="59" spans="1:5" x14ac:dyDescent="0.35">
      <c r="A59" t="s">
        <v>63</v>
      </c>
      <c r="B59" t="str">
        <f t="shared" si="0"/>
        <v>44 25 31 71 95 73 10 54 53 17</v>
      </c>
      <c r="C59" t="str">
        <f t="shared" si="1"/>
        <v>37 99 57 16 80 73 24 47 17 83 68 31 13 52 93 71 76 95 12 81 14 21 49 7 34</v>
      </c>
      <c r="D59" cm="1">
        <f t="array" ref="D59">_xlfn.LET(
_xlpm.WinningNumbers, _xlfn.TEXTSPLIT(B59," "),
_xlpm.PlayingNumbers, _xlfn.TEXTSPLIT(C59," "),
_xlpm.WinningMatches, MATCH(_xlpm.WinningNumbers,_xlpm.PlayingNumbers,0),
COUNT(_xlpm.WinningMatches)
)</f>
        <v>5</v>
      </c>
      <c r="E59">
        <f t="shared" si="2"/>
        <v>16</v>
      </c>
    </row>
    <row r="60" spans="1:5" x14ac:dyDescent="0.35">
      <c r="A60" t="s">
        <v>64</v>
      </c>
      <c r="B60" t="str">
        <f t="shared" si="0"/>
        <v>29 45 26 80 95 57 20 13 14 63</v>
      </c>
      <c r="C60" t="str">
        <f t="shared" si="1"/>
        <v>83 51 36 19 5 58 44 3 97 1 16 67 15 41 53 31 28 91 84 40 90 24 88 60 18</v>
      </c>
      <c r="D60" cm="1">
        <f t="array" ref="D60">_xlfn.LET(
_xlpm.WinningNumbers, _xlfn.TEXTSPLIT(B60," "),
_xlpm.PlayingNumbers, _xlfn.TEXTSPLIT(C60," "),
_xlpm.WinningMatches, MATCH(_xlpm.WinningNumbers,_xlpm.PlayingNumbers,0),
COUNT(_xlpm.WinningMatches)
)</f>
        <v>0</v>
      </c>
      <c r="E60">
        <f t="shared" si="2"/>
        <v>0</v>
      </c>
    </row>
    <row r="61" spans="1:5" x14ac:dyDescent="0.35">
      <c r="A61" t="s">
        <v>65</v>
      </c>
      <c r="B61" t="str">
        <f t="shared" si="0"/>
        <v>50 63 56 53 14 35 18 1 91 19</v>
      </c>
      <c r="C61" t="str">
        <f t="shared" si="1"/>
        <v>25 96 66 45 36 58 90 91 1 32 35 14 3 47 33 22 86 40 95 24 23 4 27 68 48</v>
      </c>
      <c r="D61" cm="1">
        <f t="array" ref="D61">_xlfn.LET(
_xlpm.WinningNumbers, _xlfn.TEXTSPLIT(B61," "),
_xlpm.PlayingNumbers, _xlfn.TEXTSPLIT(C61," "),
_xlpm.WinningMatches, MATCH(_xlpm.WinningNumbers,_xlpm.PlayingNumbers,0),
COUNT(_xlpm.WinningMatches)
)</f>
        <v>4</v>
      </c>
      <c r="E61">
        <f t="shared" si="2"/>
        <v>8</v>
      </c>
    </row>
    <row r="62" spans="1:5" x14ac:dyDescent="0.35">
      <c r="A62" t="s">
        <v>66</v>
      </c>
      <c r="B62" t="str">
        <f t="shared" si="0"/>
        <v>42 83 31 68 92 7 26 4 29 22</v>
      </c>
      <c r="C62" t="str">
        <f t="shared" si="1"/>
        <v>7 17 31 43 79 2 33 4 63 88 26 61 81 93 69 85 89 11 65 77 42 92 37 57 32</v>
      </c>
      <c r="D62" cm="1">
        <f t="array" ref="D62">_xlfn.LET(
_xlpm.WinningNumbers, _xlfn.TEXTSPLIT(B62," "),
_xlpm.PlayingNumbers, _xlfn.TEXTSPLIT(C62," "),
_xlpm.WinningMatches, MATCH(_xlpm.WinningNumbers,_xlpm.PlayingNumbers,0),
COUNT(_xlpm.WinningMatches)
)</f>
        <v>6</v>
      </c>
      <c r="E62">
        <f t="shared" si="2"/>
        <v>32</v>
      </c>
    </row>
    <row r="63" spans="1:5" x14ac:dyDescent="0.35">
      <c r="A63" t="s">
        <v>67</v>
      </c>
      <c r="B63" t="str">
        <f t="shared" si="0"/>
        <v>64 85 65 55 43 53 10 69 33 97</v>
      </c>
      <c r="C63" t="str">
        <f t="shared" si="1"/>
        <v>78 61 31 76 18 30 39 12 90 42 8 58 27 67 89 46 26 69 82 11 16 62 1 44 10</v>
      </c>
      <c r="D63" cm="1">
        <f t="array" ref="D63">_xlfn.LET(
_xlpm.WinningNumbers, _xlfn.TEXTSPLIT(B63," "),
_xlpm.PlayingNumbers, _xlfn.TEXTSPLIT(C63," "),
_xlpm.WinningMatches, MATCH(_xlpm.WinningNumbers,_xlpm.PlayingNumbers,0),
COUNT(_xlpm.WinningMatches)
)</f>
        <v>2</v>
      </c>
      <c r="E63">
        <f t="shared" si="2"/>
        <v>2</v>
      </c>
    </row>
    <row r="64" spans="1:5" x14ac:dyDescent="0.35">
      <c r="A64" t="s">
        <v>68</v>
      </c>
      <c r="B64" t="str">
        <f t="shared" si="0"/>
        <v>6 33 83 73 17 30 32 81 49 5</v>
      </c>
      <c r="C64" t="str">
        <f t="shared" si="1"/>
        <v>52 90 76 93 5 86 73 34 92 47 67 55 43 61 26 18 1 33 16 50 49 74 24 46 89</v>
      </c>
      <c r="D64" cm="1">
        <f t="array" ref="D64">_xlfn.LET(
_xlpm.WinningNumbers, _xlfn.TEXTSPLIT(B64," "),
_xlpm.PlayingNumbers, _xlfn.TEXTSPLIT(C64," "),
_xlpm.WinningMatches, MATCH(_xlpm.WinningNumbers,_xlpm.PlayingNumbers,0),
COUNT(_xlpm.WinningMatches)
)</f>
        <v>4</v>
      </c>
      <c r="E64">
        <f t="shared" si="2"/>
        <v>8</v>
      </c>
    </row>
    <row r="65" spans="1:5" x14ac:dyDescent="0.35">
      <c r="A65" t="s">
        <v>69</v>
      </c>
      <c r="B65" t="str">
        <f t="shared" si="0"/>
        <v>87 91 82 58 84 50 48 3 27 55</v>
      </c>
      <c r="C65" t="str">
        <f t="shared" si="1"/>
        <v>60 96 72 26 81 1 6 52 78 99 4 23 40 30 36 47 48 69 25 34 83 87 37 70 20</v>
      </c>
      <c r="D65" cm="1">
        <f t="array" ref="D65">_xlfn.LET(
_xlpm.WinningNumbers, _xlfn.TEXTSPLIT(B65," "),
_xlpm.PlayingNumbers, _xlfn.TEXTSPLIT(C65," "),
_xlpm.WinningMatches, MATCH(_xlpm.WinningNumbers,_xlpm.PlayingNumbers,0),
COUNT(_xlpm.WinningMatches)
)</f>
        <v>2</v>
      </c>
      <c r="E65">
        <f t="shared" si="2"/>
        <v>2</v>
      </c>
    </row>
    <row r="66" spans="1:5" x14ac:dyDescent="0.35">
      <c r="A66" t="s">
        <v>70</v>
      </c>
      <c r="B66" t="str">
        <f t="shared" si="0"/>
        <v>92 76 38 30 50 39 75 90 44 1</v>
      </c>
      <c r="C66" t="str">
        <f t="shared" si="1"/>
        <v>68 71 39 13 53 25 63 76 16 59 41 43 18 22 17 98 4 10 86 89 12 26 72 95 19</v>
      </c>
      <c r="D66" cm="1">
        <f t="array" ref="D66">_xlfn.LET(
_xlpm.WinningNumbers, _xlfn.TEXTSPLIT(B66," "),
_xlpm.PlayingNumbers, _xlfn.TEXTSPLIT(C66," "),
_xlpm.WinningMatches, MATCH(_xlpm.WinningNumbers,_xlpm.PlayingNumbers,0),
COUNT(_xlpm.WinningMatches)
)</f>
        <v>2</v>
      </c>
      <c r="E66">
        <f t="shared" si="2"/>
        <v>2</v>
      </c>
    </row>
    <row r="67" spans="1:5" x14ac:dyDescent="0.35">
      <c r="A67" t="s">
        <v>71</v>
      </c>
      <c r="B67" t="str">
        <f t="shared" ref="B67:B130" si="3">_xlfn.LET(
_xlpm.Prefix, _xlfn.TEXTBEFORE(A67,":")&amp;":",
_xlpm.WinningNumbers, TRIM(SUBSTITUTE(_xlfn.TEXTBEFORE(A67,"|"),_xlpm.Prefix,"")),
_xlpm.WinningNumbers
)</f>
        <v>76 41 77 37 23 94 96 27 66 22</v>
      </c>
      <c r="C67" t="str">
        <f t="shared" ref="C67:C130" si="4">TRIM(_xlfn.TEXTAFTER(A67,"|"))</f>
        <v>59 24 20 92 4 37 91 33 16 53 3 90 5 69 50 27 99 62 98 61 35 28 86 95 82</v>
      </c>
      <c r="D67" cm="1">
        <f t="array" ref="D67">_xlfn.LET(
_xlpm.WinningNumbers, _xlfn.TEXTSPLIT(B67," "),
_xlpm.PlayingNumbers, _xlfn.TEXTSPLIT(C67," "),
_xlpm.WinningMatches, MATCH(_xlpm.WinningNumbers,_xlpm.PlayingNumbers,0),
COUNT(_xlpm.WinningMatches)
)</f>
        <v>2</v>
      </c>
      <c r="E67">
        <f t="shared" ref="E67:E130" si="5">IF(D67=0,0,2^(D67-1))</f>
        <v>2</v>
      </c>
    </row>
    <row r="68" spans="1:5" x14ac:dyDescent="0.35">
      <c r="A68" t="s">
        <v>72</v>
      </c>
      <c r="B68" t="str">
        <f t="shared" si="3"/>
        <v>37 98 85 97 69 64 72 47 13 50</v>
      </c>
      <c r="C68" t="str">
        <f t="shared" si="4"/>
        <v>43 10 6 41 67 80 82 29 40 94 61 33 36 63 65 76 24 9 86 57 79 73 8 45 2</v>
      </c>
      <c r="D68" cm="1">
        <f t="array" ref="D68">_xlfn.LET(
_xlpm.WinningNumbers, _xlfn.TEXTSPLIT(B68," "),
_xlpm.PlayingNumbers, _xlfn.TEXTSPLIT(C68," "),
_xlpm.WinningMatches, MATCH(_xlpm.WinningNumbers,_xlpm.PlayingNumbers,0),
COUNT(_xlpm.WinningMatches)
)</f>
        <v>0</v>
      </c>
      <c r="E68">
        <f t="shared" si="5"/>
        <v>0</v>
      </c>
    </row>
    <row r="69" spans="1:5" x14ac:dyDescent="0.35">
      <c r="A69" t="s">
        <v>73</v>
      </c>
      <c r="B69" t="str">
        <f t="shared" si="3"/>
        <v>55 35 94 69 38 26 63 33 98 76</v>
      </c>
      <c r="C69" t="str">
        <f t="shared" si="4"/>
        <v>7 41 71 84 21 25 12 20 98 46 82 72 38 8 56 89 39 27 75 43 96 44 29 78 35</v>
      </c>
      <c r="D69" cm="1">
        <f t="array" ref="D69">_xlfn.LET(
_xlpm.WinningNumbers, _xlfn.TEXTSPLIT(B69," "),
_xlpm.PlayingNumbers, _xlfn.TEXTSPLIT(C69," "),
_xlpm.WinningMatches, MATCH(_xlpm.WinningNumbers,_xlpm.PlayingNumbers,0),
COUNT(_xlpm.WinningMatches)
)</f>
        <v>3</v>
      </c>
      <c r="E69">
        <f t="shared" si="5"/>
        <v>4</v>
      </c>
    </row>
    <row r="70" spans="1:5" x14ac:dyDescent="0.35">
      <c r="A70" t="s">
        <v>74</v>
      </c>
      <c r="B70" t="str">
        <f t="shared" si="3"/>
        <v>24 86 74 36 66 84 90 61 1 94</v>
      </c>
      <c r="C70" t="str">
        <f t="shared" si="4"/>
        <v>55 57 18 85 69 97 16 34 32 54 93 35 64 9 8 4 98 5 72 59 75 23 62 91 26</v>
      </c>
      <c r="D70" cm="1">
        <f t="array" ref="D70">_xlfn.LET(
_xlpm.WinningNumbers, _xlfn.TEXTSPLIT(B70," "),
_xlpm.PlayingNumbers, _xlfn.TEXTSPLIT(C70," "),
_xlpm.WinningMatches, MATCH(_xlpm.WinningNumbers,_xlpm.PlayingNumbers,0),
COUNT(_xlpm.WinningMatches)
)</f>
        <v>0</v>
      </c>
      <c r="E70">
        <f t="shared" si="5"/>
        <v>0</v>
      </c>
    </row>
    <row r="71" spans="1:5" x14ac:dyDescent="0.35">
      <c r="A71" t="s">
        <v>75</v>
      </c>
      <c r="B71" t="str">
        <f t="shared" si="3"/>
        <v>56 52 41 51 88 93 17 44 32 7</v>
      </c>
      <c r="C71" t="str">
        <f t="shared" si="4"/>
        <v>46 57 16 69 10 50 26 5 36 92 24 55 63 98 11 3 75 31 33 99 74 1 89 60 61</v>
      </c>
      <c r="D71" cm="1">
        <f t="array" ref="D71">_xlfn.LET(
_xlpm.WinningNumbers, _xlfn.TEXTSPLIT(B71," "),
_xlpm.PlayingNumbers, _xlfn.TEXTSPLIT(C71," "),
_xlpm.WinningMatches, MATCH(_xlpm.WinningNumbers,_xlpm.PlayingNumbers,0),
COUNT(_xlpm.WinningMatches)
)</f>
        <v>0</v>
      </c>
      <c r="E71">
        <f t="shared" si="5"/>
        <v>0</v>
      </c>
    </row>
    <row r="72" spans="1:5" x14ac:dyDescent="0.35">
      <c r="A72" t="s">
        <v>76</v>
      </c>
      <c r="B72" t="str">
        <f t="shared" si="3"/>
        <v>15 41 67 78 51 72 12 77 32 88</v>
      </c>
      <c r="C72" t="str">
        <f t="shared" si="4"/>
        <v>83 93 91 13 50 87 47 96 16 19 11 34 6 27 82 5 46 56 69 79 62 85 35 40 61</v>
      </c>
      <c r="D72" cm="1">
        <f t="array" ref="D72">_xlfn.LET(
_xlpm.WinningNumbers, _xlfn.TEXTSPLIT(B72," "),
_xlpm.PlayingNumbers, _xlfn.TEXTSPLIT(C72," "),
_xlpm.WinningMatches, MATCH(_xlpm.WinningNumbers,_xlpm.PlayingNumbers,0),
COUNT(_xlpm.WinningMatches)
)</f>
        <v>0</v>
      </c>
      <c r="E72">
        <f t="shared" si="5"/>
        <v>0</v>
      </c>
    </row>
    <row r="73" spans="1:5" x14ac:dyDescent="0.35">
      <c r="A73" t="s">
        <v>77</v>
      </c>
      <c r="B73" t="str">
        <f t="shared" si="3"/>
        <v>2 58 18 85 23 66 40 9 50 79</v>
      </c>
      <c r="C73" t="str">
        <f t="shared" si="4"/>
        <v>41 2 50 8 10 75 7 61 62 87 11 99 33 30 56 25 98 54 59 82 94 74 35 60 15</v>
      </c>
      <c r="D73" cm="1">
        <f t="array" ref="D73">_xlfn.LET(
_xlpm.WinningNumbers, _xlfn.TEXTSPLIT(B73," "),
_xlpm.PlayingNumbers, _xlfn.TEXTSPLIT(C73," "),
_xlpm.WinningMatches, MATCH(_xlpm.WinningNumbers,_xlpm.PlayingNumbers,0),
COUNT(_xlpm.WinningMatches)
)</f>
        <v>2</v>
      </c>
      <c r="E73">
        <f t="shared" si="5"/>
        <v>2</v>
      </c>
    </row>
    <row r="74" spans="1:5" x14ac:dyDescent="0.35">
      <c r="A74" t="s">
        <v>78</v>
      </c>
      <c r="B74" t="str">
        <f t="shared" si="3"/>
        <v>75 90 45 31 56 86 11 42 89 26</v>
      </c>
      <c r="C74" t="str">
        <f t="shared" si="4"/>
        <v>89 90 28 11 57 49 24 35 14 19 72 94 79 44 30 3 43 41 53 46 26 86 97 51 20</v>
      </c>
      <c r="D74" cm="1">
        <f t="array" ref="D74">_xlfn.LET(
_xlpm.WinningNumbers, _xlfn.TEXTSPLIT(B74," "),
_xlpm.PlayingNumbers, _xlfn.TEXTSPLIT(C74," "),
_xlpm.WinningMatches, MATCH(_xlpm.WinningNumbers,_xlpm.PlayingNumbers,0),
COUNT(_xlpm.WinningMatches)
)</f>
        <v>5</v>
      </c>
      <c r="E74">
        <f t="shared" si="5"/>
        <v>16</v>
      </c>
    </row>
    <row r="75" spans="1:5" x14ac:dyDescent="0.35">
      <c r="A75" t="s">
        <v>79</v>
      </c>
      <c r="B75" t="str">
        <f t="shared" si="3"/>
        <v>27 24 43 10 84 39 96 22 25 78</v>
      </c>
      <c r="C75" t="str">
        <f t="shared" si="4"/>
        <v>39 33 42 11 63 50 91 43 35 4 80 84 32 26 70 48 18 6 29 23 78 24 89 45 8</v>
      </c>
      <c r="D75" cm="1">
        <f t="array" ref="D75">_xlfn.LET(
_xlpm.WinningNumbers, _xlfn.TEXTSPLIT(B75," "),
_xlpm.PlayingNumbers, _xlfn.TEXTSPLIT(C75," "),
_xlpm.WinningMatches, MATCH(_xlpm.WinningNumbers,_xlpm.PlayingNumbers,0),
COUNT(_xlpm.WinningMatches)
)</f>
        <v>5</v>
      </c>
      <c r="E75">
        <f t="shared" si="5"/>
        <v>16</v>
      </c>
    </row>
    <row r="76" spans="1:5" x14ac:dyDescent="0.35">
      <c r="A76" t="s">
        <v>80</v>
      </c>
      <c r="B76" t="str">
        <f t="shared" si="3"/>
        <v>79 38 25 51 77 84 68 43 83 10</v>
      </c>
      <c r="C76" t="str">
        <f t="shared" si="4"/>
        <v>75 74 13 3 24 6 55 81 11 39 49 66 99 50 48 15 14 37 61 57 17 59 87 36 9</v>
      </c>
      <c r="D76" cm="1">
        <f t="array" ref="D76">_xlfn.LET(
_xlpm.WinningNumbers, _xlfn.TEXTSPLIT(B76," "),
_xlpm.PlayingNumbers, _xlfn.TEXTSPLIT(C76," "),
_xlpm.WinningMatches, MATCH(_xlpm.WinningNumbers,_xlpm.PlayingNumbers,0),
COUNT(_xlpm.WinningMatches)
)</f>
        <v>0</v>
      </c>
      <c r="E76">
        <f t="shared" si="5"/>
        <v>0</v>
      </c>
    </row>
    <row r="77" spans="1:5" x14ac:dyDescent="0.35">
      <c r="A77" t="s">
        <v>81</v>
      </c>
      <c r="B77" t="str">
        <f t="shared" si="3"/>
        <v>24 9 81 35 34 1 59 80 56 58</v>
      </c>
      <c r="C77" t="str">
        <f t="shared" si="4"/>
        <v>9 56 36 60 1 58 80 59 72 34 12 24 35 81 17 68 77 62 67 97 69 78 41 90 93</v>
      </c>
      <c r="D77" cm="1">
        <f t="array" ref="D77">_xlfn.LET(
_xlpm.WinningNumbers, _xlfn.TEXTSPLIT(B77," "),
_xlpm.PlayingNumbers, _xlfn.TEXTSPLIT(C77," "),
_xlpm.WinningMatches, MATCH(_xlpm.WinningNumbers,_xlpm.PlayingNumbers,0),
COUNT(_xlpm.WinningMatches)
)</f>
        <v>10</v>
      </c>
      <c r="E77">
        <f t="shared" si="5"/>
        <v>512</v>
      </c>
    </row>
    <row r="78" spans="1:5" x14ac:dyDescent="0.35">
      <c r="A78" t="s">
        <v>82</v>
      </c>
      <c r="B78" t="str">
        <f t="shared" si="3"/>
        <v>84 55 45 44 36 80 97 5 64 70</v>
      </c>
      <c r="C78" t="str">
        <f t="shared" si="4"/>
        <v>57 22 49 54 43 71 53 90 12 35 6 64 79 84 99 7 94 17 38 70 45 72 68 80 74</v>
      </c>
      <c r="D78" cm="1">
        <f t="array" ref="D78">_xlfn.LET(
_xlpm.WinningNumbers, _xlfn.TEXTSPLIT(B78," "),
_xlpm.PlayingNumbers, _xlfn.TEXTSPLIT(C78," "),
_xlpm.WinningMatches, MATCH(_xlpm.WinningNumbers,_xlpm.PlayingNumbers,0),
COUNT(_xlpm.WinningMatches)
)</f>
        <v>5</v>
      </c>
      <c r="E78">
        <f t="shared" si="5"/>
        <v>16</v>
      </c>
    </row>
    <row r="79" spans="1:5" x14ac:dyDescent="0.35">
      <c r="A79" t="s">
        <v>83</v>
      </c>
      <c r="B79" t="str">
        <f t="shared" si="3"/>
        <v>24 49 27 96 77 18 82 33 50 19</v>
      </c>
      <c r="C79" t="str">
        <f t="shared" si="4"/>
        <v>60 6 67 19 9 82 98 11 15 50 49 62 14 18 22 33 27 77 96 3 2 4 24 57 37</v>
      </c>
      <c r="D79" cm="1">
        <f t="array" ref="D79">_xlfn.LET(
_xlpm.WinningNumbers, _xlfn.TEXTSPLIT(B79," "),
_xlpm.PlayingNumbers, _xlfn.TEXTSPLIT(C79," "),
_xlpm.WinningMatches, MATCH(_xlpm.WinningNumbers,_xlpm.PlayingNumbers,0),
COUNT(_xlpm.WinningMatches)
)</f>
        <v>10</v>
      </c>
      <c r="E79">
        <f t="shared" si="5"/>
        <v>512</v>
      </c>
    </row>
    <row r="80" spans="1:5" x14ac:dyDescent="0.35">
      <c r="A80" t="s">
        <v>84</v>
      </c>
      <c r="B80" t="str">
        <f t="shared" si="3"/>
        <v>83 54 1 2 26 55 33 37 76 20</v>
      </c>
      <c r="C80" t="str">
        <f t="shared" si="4"/>
        <v>30 55 1 51 50 7 26 34 76 62 89 92 17 38 33 20 13 95 2 65 45 54 37 6 25</v>
      </c>
      <c r="D80" cm="1">
        <f t="array" ref="D80">_xlfn.LET(
_xlpm.WinningNumbers, _xlfn.TEXTSPLIT(B80," "),
_xlpm.PlayingNumbers, _xlfn.TEXTSPLIT(C80," "),
_xlpm.WinningMatches, MATCH(_xlpm.WinningNumbers,_xlpm.PlayingNumbers,0),
COUNT(_xlpm.WinningMatches)
)</f>
        <v>9</v>
      </c>
      <c r="E80">
        <f t="shared" si="5"/>
        <v>256</v>
      </c>
    </row>
    <row r="81" spans="1:5" x14ac:dyDescent="0.35">
      <c r="A81" t="s">
        <v>85</v>
      </c>
      <c r="B81" t="str">
        <f t="shared" si="3"/>
        <v>72 60 47 97 98 37 24 71 92 38</v>
      </c>
      <c r="C81" t="str">
        <f t="shared" si="4"/>
        <v>76 60 68 93 24 82 22 45 19 97 53 61 98 88 49 77 70 92 8 40 15 38 52 75 74</v>
      </c>
      <c r="D81" cm="1">
        <f t="array" ref="D81">_xlfn.LET(
_xlpm.WinningNumbers, _xlfn.TEXTSPLIT(B81," "),
_xlpm.PlayingNumbers, _xlfn.TEXTSPLIT(C81," "),
_xlpm.WinningMatches, MATCH(_xlpm.WinningNumbers,_xlpm.PlayingNumbers,0),
COUNT(_xlpm.WinningMatches)
)</f>
        <v>6</v>
      </c>
      <c r="E81">
        <f t="shared" si="5"/>
        <v>32</v>
      </c>
    </row>
    <row r="82" spans="1:5" x14ac:dyDescent="0.35">
      <c r="A82" t="s">
        <v>86</v>
      </c>
      <c r="B82" t="str">
        <f t="shared" si="3"/>
        <v>78 90 38 77 11 47 1 80 64 30</v>
      </c>
      <c r="C82" t="str">
        <f t="shared" si="4"/>
        <v>90 2 67 95 70 75 83 19 11 18 86 38 30 93 62 1 77 7 65 41 84 64 78 47 4</v>
      </c>
      <c r="D82" cm="1">
        <f t="array" ref="D82">_xlfn.LET(
_xlpm.WinningNumbers, _xlfn.TEXTSPLIT(B82," "),
_xlpm.PlayingNumbers, _xlfn.TEXTSPLIT(C82," "),
_xlpm.WinningMatches, MATCH(_xlpm.WinningNumbers,_xlpm.PlayingNumbers,0),
COUNT(_xlpm.WinningMatches)
)</f>
        <v>9</v>
      </c>
      <c r="E82">
        <f t="shared" si="5"/>
        <v>256</v>
      </c>
    </row>
    <row r="83" spans="1:5" x14ac:dyDescent="0.35">
      <c r="A83" t="s">
        <v>87</v>
      </c>
      <c r="B83" t="str">
        <f t="shared" si="3"/>
        <v>65 17 18 85 47 25 89 84 28 1</v>
      </c>
      <c r="C83" t="str">
        <f t="shared" si="4"/>
        <v>92 40 96 66 5 25 61 48 73 71 13 35 70 18 19 84 43 12 87 57 37 1 30 65 51</v>
      </c>
      <c r="D83" cm="1">
        <f t="array" ref="D83">_xlfn.LET(
_xlpm.WinningNumbers, _xlfn.TEXTSPLIT(B83," "),
_xlpm.PlayingNumbers, _xlfn.TEXTSPLIT(C83," "),
_xlpm.WinningMatches, MATCH(_xlpm.WinningNumbers,_xlpm.PlayingNumbers,0),
COUNT(_xlpm.WinningMatches)
)</f>
        <v>5</v>
      </c>
      <c r="E83">
        <f t="shared" si="5"/>
        <v>16</v>
      </c>
    </row>
    <row r="84" spans="1:5" x14ac:dyDescent="0.35">
      <c r="A84" t="s">
        <v>88</v>
      </c>
      <c r="B84" t="str">
        <f t="shared" si="3"/>
        <v>99 71 23 76 61 19 58 57 78 15</v>
      </c>
      <c r="C84" t="str">
        <f t="shared" si="4"/>
        <v>96 19 98 71 34 38 95 93 48 79 53 42 15 61 56 29 23 99 39 60 78 40 49 12 57</v>
      </c>
      <c r="D84" cm="1">
        <f t="array" ref="D84">_xlfn.LET(
_xlpm.WinningNumbers, _xlfn.TEXTSPLIT(B84," "),
_xlpm.PlayingNumbers, _xlfn.TEXTSPLIT(C84," "),
_xlpm.WinningMatches, MATCH(_xlpm.WinningNumbers,_xlpm.PlayingNumbers,0),
COUNT(_xlpm.WinningMatches)
)</f>
        <v>8</v>
      </c>
      <c r="E84">
        <f t="shared" si="5"/>
        <v>128</v>
      </c>
    </row>
    <row r="85" spans="1:5" x14ac:dyDescent="0.35">
      <c r="A85" t="s">
        <v>89</v>
      </c>
      <c r="B85" t="str">
        <f t="shared" si="3"/>
        <v>65 13 8 63 12 61 45 34 38 75</v>
      </c>
      <c r="C85" t="str">
        <f t="shared" si="4"/>
        <v>13 89 79 18 83 24 56 34 8 23 15 19 71 12 26 45 86 72 76 25 17 42 46 35 88</v>
      </c>
      <c r="D85" cm="1">
        <f t="array" ref="D85">_xlfn.LET(
_xlpm.WinningNumbers, _xlfn.TEXTSPLIT(B85," "),
_xlpm.PlayingNumbers, _xlfn.TEXTSPLIT(C85," "),
_xlpm.WinningMatches, MATCH(_xlpm.WinningNumbers,_xlpm.PlayingNumbers,0),
COUNT(_xlpm.WinningMatches)
)</f>
        <v>5</v>
      </c>
      <c r="E85">
        <f t="shared" si="5"/>
        <v>16</v>
      </c>
    </row>
    <row r="86" spans="1:5" x14ac:dyDescent="0.35">
      <c r="A86" t="s">
        <v>90</v>
      </c>
      <c r="B86" t="str">
        <f t="shared" si="3"/>
        <v>29 85 81 70 92 51 67 83 48 13</v>
      </c>
      <c r="C86" t="str">
        <f t="shared" si="4"/>
        <v>28 53 4 11 55 61 27 9 36 82 47 98 65 43 33 74 88 64 2 3 37 22 62 6 84</v>
      </c>
      <c r="D86" cm="1">
        <f t="array" ref="D86">_xlfn.LET(
_xlpm.WinningNumbers, _xlfn.TEXTSPLIT(B86," "),
_xlpm.PlayingNumbers, _xlfn.TEXTSPLIT(C86," "),
_xlpm.WinningMatches, MATCH(_xlpm.WinningNumbers,_xlpm.PlayingNumbers,0),
COUNT(_xlpm.WinningMatches)
)</f>
        <v>0</v>
      </c>
      <c r="E86">
        <f t="shared" si="5"/>
        <v>0</v>
      </c>
    </row>
    <row r="87" spans="1:5" x14ac:dyDescent="0.35">
      <c r="A87" t="s">
        <v>91</v>
      </c>
      <c r="B87" t="str">
        <f t="shared" si="3"/>
        <v>92 75 84 17 33 18 46 81 77 2</v>
      </c>
      <c r="C87" t="str">
        <f t="shared" si="4"/>
        <v>36 53 13 25 6 28 54 42 70 34 61 31 86 68 67 4 48 73 41 62 60 57 38 65 1</v>
      </c>
      <c r="D87" cm="1">
        <f t="array" ref="D87">_xlfn.LET(
_xlpm.WinningNumbers, _xlfn.TEXTSPLIT(B87," "),
_xlpm.PlayingNumbers, _xlfn.TEXTSPLIT(C87," "),
_xlpm.WinningMatches, MATCH(_xlpm.WinningNumbers,_xlpm.PlayingNumbers,0),
COUNT(_xlpm.WinningMatches)
)</f>
        <v>0</v>
      </c>
      <c r="E87">
        <f t="shared" si="5"/>
        <v>0</v>
      </c>
    </row>
    <row r="88" spans="1:5" x14ac:dyDescent="0.35">
      <c r="A88" t="s">
        <v>92</v>
      </c>
      <c r="B88" t="str">
        <f t="shared" si="3"/>
        <v>29 68 34 54 22 33 6 28 1 47</v>
      </c>
      <c r="C88" t="str">
        <f t="shared" si="4"/>
        <v>4 79 62 77 82 78 75 70 93 58 38 56 97 13 80 2 45 76 31 90 15 37 81 63 95</v>
      </c>
      <c r="D88" cm="1">
        <f t="array" ref="D88">_xlfn.LET(
_xlpm.WinningNumbers, _xlfn.TEXTSPLIT(B88," "),
_xlpm.PlayingNumbers, _xlfn.TEXTSPLIT(C88," "),
_xlpm.WinningMatches, MATCH(_xlpm.WinningNumbers,_xlpm.PlayingNumbers,0),
COUNT(_xlpm.WinningMatches)
)</f>
        <v>0</v>
      </c>
      <c r="E88">
        <f t="shared" si="5"/>
        <v>0</v>
      </c>
    </row>
    <row r="89" spans="1:5" x14ac:dyDescent="0.35">
      <c r="A89" t="s">
        <v>93</v>
      </c>
      <c r="B89" t="str">
        <f t="shared" si="3"/>
        <v>49 30 56 59 7 20 38 28 90 68</v>
      </c>
      <c r="C89" t="str">
        <f t="shared" si="4"/>
        <v>61 39 32 22 51 81 41 60 14 77 7 19 89 47 43 38 23 65 36 35 80 4 78 62 26</v>
      </c>
      <c r="D89" cm="1">
        <f t="array" ref="D89">_xlfn.LET(
_xlpm.WinningNumbers, _xlfn.TEXTSPLIT(B89," "),
_xlpm.PlayingNumbers, _xlfn.TEXTSPLIT(C89," "),
_xlpm.WinningMatches, MATCH(_xlpm.WinningNumbers,_xlpm.PlayingNumbers,0),
COUNT(_xlpm.WinningMatches)
)</f>
        <v>2</v>
      </c>
      <c r="E89">
        <f t="shared" si="5"/>
        <v>2</v>
      </c>
    </row>
    <row r="90" spans="1:5" x14ac:dyDescent="0.35">
      <c r="A90" t="s">
        <v>94</v>
      </c>
      <c r="B90" t="str">
        <f t="shared" si="3"/>
        <v>17 70 26 62 84 57 67 31 15 87</v>
      </c>
      <c r="C90" t="str">
        <f t="shared" si="4"/>
        <v>59 74 32 72 7 97 23 5 99 77 50 22 17 76 73 30 10 20 44 70 55 38 75 29 24</v>
      </c>
      <c r="D90" cm="1">
        <f t="array" ref="D90">_xlfn.LET(
_xlpm.WinningNumbers, _xlfn.TEXTSPLIT(B90," "),
_xlpm.PlayingNumbers, _xlfn.TEXTSPLIT(C90," "),
_xlpm.WinningMatches, MATCH(_xlpm.WinningNumbers,_xlpm.PlayingNumbers,0),
COUNT(_xlpm.WinningMatches)
)</f>
        <v>2</v>
      </c>
      <c r="E90">
        <f t="shared" si="5"/>
        <v>2</v>
      </c>
    </row>
    <row r="91" spans="1:5" x14ac:dyDescent="0.35">
      <c r="A91" t="s">
        <v>95</v>
      </c>
      <c r="B91" t="str">
        <f t="shared" si="3"/>
        <v>33 56 47 17 6 51 71 42 1 83</v>
      </c>
      <c r="C91" t="str">
        <f t="shared" si="4"/>
        <v>82 6 52 50 45 49 66 16 60 97 85 62 90 64 58 7 41 43 83 25 3 48 69 80 32</v>
      </c>
      <c r="D91" cm="1">
        <f t="array" ref="D91">_xlfn.LET(
_xlpm.WinningNumbers, _xlfn.TEXTSPLIT(B91," "),
_xlpm.PlayingNumbers, _xlfn.TEXTSPLIT(C91," "),
_xlpm.WinningMatches, MATCH(_xlpm.WinningNumbers,_xlpm.PlayingNumbers,0),
COUNT(_xlpm.WinningMatches)
)</f>
        <v>2</v>
      </c>
      <c r="E91">
        <f t="shared" si="5"/>
        <v>2</v>
      </c>
    </row>
    <row r="92" spans="1:5" x14ac:dyDescent="0.35">
      <c r="A92" t="s">
        <v>96</v>
      </c>
      <c r="B92" t="str">
        <f t="shared" si="3"/>
        <v>69 37 35 55 42 57 78 80 60 43</v>
      </c>
      <c r="C92" t="str">
        <f t="shared" si="4"/>
        <v>16 91 92 10 32 68 84 64 60 79 2 9 21 58 77 93 53 11 52 83 50 4 86 89 22</v>
      </c>
      <c r="D92" cm="1">
        <f t="array" ref="D92">_xlfn.LET(
_xlpm.WinningNumbers, _xlfn.TEXTSPLIT(B92," "),
_xlpm.PlayingNumbers, _xlfn.TEXTSPLIT(C92," "),
_xlpm.WinningMatches, MATCH(_xlpm.WinningNumbers,_xlpm.PlayingNumbers,0),
COUNT(_xlpm.WinningMatches)
)</f>
        <v>1</v>
      </c>
      <c r="E92">
        <f t="shared" si="5"/>
        <v>1</v>
      </c>
    </row>
    <row r="93" spans="1:5" x14ac:dyDescent="0.35">
      <c r="A93" t="s">
        <v>97</v>
      </c>
      <c r="B93" t="str">
        <f t="shared" si="3"/>
        <v>94 76 95 35 25 21 36 75 99 55</v>
      </c>
      <c r="C93" t="str">
        <f t="shared" si="4"/>
        <v>58 54 41 85 27 42 69 30 89 53 68 52 33 56 3 39 26 73 97 47 10 38 17 64 62</v>
      </c>
      <c r="D93" cm="1">
        <f t="array" ref="D93">_xlfn.LET(
_xlpm.WinningNumbers, _xlfn.TEXTSPLIT(B93," "),
_xlpm.PlayingNumbers, _xlfn.TEXTSPLIT(C93," "),
_xlpm.WinningMatches, MATCH(_xlpm.WinningNumbers,_xlpm.PlayingNumbers,0),
COUNT(_xlpm.WinningMatches)
)</f>
        <v>0</v>
      </c>
      <c r="E93">
        <f t="shared" si="5"/>
        <v>0</v>
      </c>
    </row>
    <row r="94" spans="1:5" x14ac:dyDescent="0.35">
      <c r="A94" t="s">
        <v>98</v>
      </c>
      <c r="B94" t="str">
        <f t="shared" si="3"/>
        <v>30 38 15 75 10 78 45 57 51 96</v>
      </c>
      <c r="C94" t="str">
        <f t="shared" si="4"/>
        <v>51 57 46 78 6 55 96 35 38 15 45 63 28 41 26 10 18 64 24 93 75 62 32 92 30</v>
      </c>
      <c r="D94" cm="1">
        <f t="array" ref="D94">_xlfn.LET(
_xlpm.WinningNumbers, _xlfn.TEXTSPLIT(B94," "),
_xlpm.PlayingNumbers, _xlfn.TEXTSPLIT(C94," "),
_xlpm.WinningMatches, MATCH(_xlpm.WinningNumbers,_xlpm.PlayingNumbers,0),
COUNT(_xlpm.WinningMatches)
)</f>
        <v>10</v>
      </c>
      <c r="E94">
        <f t="shared" si="5"/>
        <v>512</v>
      </c>
    </row>
    <row r="95" spans="1:5" x14ac:dyDescent="0.35">
      <c r="A95" t="s">
        <v>99</v>
      </c>
      <c r="B95" t="str">
        <f t="shared" si="3"/>
        <v>2 3 80 42 55 29 95 49 67 96</v>
      </c>
      <c r="C95" t="str">
        <f t="shared" si="4"/>
        <v>3 66 49 92 13 51 42 67 28 37 95 99 71 5 17 29 30 2 98 32 12 96 8 55 80</v>
      </c>
      <c r="D95" cm="1">
        <f t="array" ref="D95">_xlfn.LET(
_xlpm.WinningNumbers, _xlfn.TEXTSPLIT(B95," "),
_xlpm.PlayingNumbers, _xlfn.TEXTSPLIT(C95," "),
_xlpm.WinningMatches, MATCH(_xlpm.WinningNumbers,_xlpm.PlayingNumbers,0),
COUNT(_xlpm.WinningMatches)
)</f>
        <v>10</v>
      </c>
      <c r="E95">
        <f t="shared" si="5"/>
        <v>512</v>
      </c>
    </row>
    <row r="96" spans="1:5" x14ac:dyDescent="0.35">
      <c r="A96" t="s">
        <v>100</v>
      </c>
      <c r="B96" t="str">
        <f t="shared" si="3"/>
        <v>54 8 7 36 81 32 62 66 92 6</v>
      </c>
      <c r="C96" t="str">
        <f t="shared" si="4"/>
        <v>77 92 8 54 53 34 88 62 84 48 6 35 68 32 66 23 95 81 7 18 17 36 3 60 75</v>
      </c>
      <c r="D96" cm="1">
        <f t="array" ref="D96">_xlfn.LET(
_xlpm.WinningNumbers, _xlfn.TEXTSPLIT(B96," "),
_xlpm.PlayingNumbers, _xlfn.TEXTSPLIT(C96," "),
_xlpm.WinningMatches, MATCH(_xlpm.WinningNumbers,_xlpm.PlayingNumbers,0),
COUNT(_xlpm.WinningMatches)
)</f>
        <v>10</v>
      </c>
      <c r="E96">
        <f t="shared" si="5"/>
        <v>512</v>
      </c>
    </row>
    <row r="97" spans="1:5" x14ac:dyDescent="0.35">
      <c r="A97" t="s">
        <v>101</v>
      </c>
      <c r="B97" t="str">
        <f t="shared" si="3"/>
        <v>10 94 86 82 85 62 89 45 15 8</v>
      </c>
      <c r="C97" t="str">
        <f t="shared" si="4"/>
        <v>5 94 30 69 82 12 10 42 92 39 52 46 85 89 84 55 78 62 8 24 45 77 15 58 59</v>
      </c>
      <c r="D97" cm="1">
        <f t="array" ref="D97">_xlfn.LET(
_xlpm.WinningNumbers, _xlfn.TEXTSPLIT(B97," "),
_xlpm.PlayingNumbers, _xlfn.TEXTSPLIT(C97," "),
_xlpm.WinningMatches, MATCH(_xlpm.WinningNumbers,_xlpm.PlayingNumbers,0),
COUNT(_xlpm.WinningMatches)
)</f>
        <v>9</v>
      </c>
      <c r="E97">
        <f t="shared" si="5"/>
        <v>256</v>
      </c>
    </row>
    <row r="98" spans="1:5" x14ac:dyDescent="0.35">
      <c r="A98" t="s">
        <v>102</v>
      </c>
      <c r="B98" t="str">
        <f t="shared" si="3"/>
        <v>21 92 18 5 25 95 55 67 52 78</v>
      </c>
      <c r="C98" t="str">
        <f t="shared" si="4"/>
        <v>11 68 32 41 67 66 80 82 72 15 49 25 97 12 18 38 37 76 92 34 74 53 55 36 78</v>
      </c>
      <c r="D98" cm="1">
        <f t="array" ref="D98">_xlfn.LET(
_xlpm.WinningNumbers, _xlfn.TEXTSPLIT(B98," "),
_xlpm.PlayingNumbers, _xlfn.TEXTSPLIT(C98," "),
_xlpm.WinningMatches, MATCH(_xlpm.WinningNumbers,_xlpm.PlayingNumbers,0),
COUNT(_xlpm.WinningMatches)
)</f>
        <v>6</v>
      </c>
      <c r="E98">
        <f t="shared" si="5"/>
        <v>32</v>
      </c>
    </row>
    <row r="99" spans="1:5" x14ac:dyDescent="0.35">
      <c r="A99" t="s">
        <v>103</v>
      </c>
      <c r="B99" t="str">
        <f t="shared" si="3"/>
        <v>87 23 17 15 72 86 91 70 19 21</v>
      </c>
      <c r="C99" t="str">
        <f t="shared" si="4"/>
        <v>64 17 13 45 87 10 86 59 73 19 27 94 91 70 23 50 39 46 51 48 21 72 54 15 90</v>
      </c>
      <c r="D99" cm="1">
        <f t="array" ref="D99">_xlfn.LET(
_xlpm.WinningNumbers, _xlfn.TEXTSPLIT(B99," "),
_xlpm.PlayingNumbers, _xlfn.TEXTSPLIT(C99," "),
_xlpm.WinningMatches, MATCH(_xlpm.WinningNumbers,_xlpm.PlayingNumbers,0),
COUNT(_xlpm.WinningMatches)
)</f>
        <v>10</v>
      </c>
      <c r="E99">
        <f t="shared" si="5"/>
        <v>512</v>
      </c>
    </row>
    <row r="100" spans="1:5" x14ac:dyDescent="0.35">
      <c r="A100" t="s">
        <v>104</v>
      </c>
      <c r="B100" t="str">
        <f t="shared" si="3"/>
        <v>10 14 71 83 92 54 52 64 27 15</v>
      </c>
      <c r="C100" t="str">
        <f t="shared" si="4"/>
        <v>58 89 63 24 57 55 1 95 53 43 84 54 65 61 26 87 96 71 3 9 82 77 91 62 92</v>
      </c>
      <c r="D100" cm="1">
        <f t="array" ref="D100">_xlfn.LET(
_xlpm.WinningNumbers, _xlfn.TEXTSPLIT(B100," "),
_xlpm.PlayingNumbers, _xlfn.TEXTSPLIT(C100," "),
_xlpm.WinningMatches, MATCH(_xlpm.WinningNumbers,_xlpm.PlayingNumbers,0),
COUNT(_xlpm.WinningMatches)
)</f>
        <v>3</v>
      </c>
      <c r="E100">
        <f t="shared" si="5"/>
        <v>4</v>
      </c>
    </row>
    <row r="101" spans="1:5" x14ac:dyDescent="0.35">
      <c r="A101" t="s">
        <v>105</v>
      </c>
      <c r="B101" t="str">
        <f t="shared" si="3"/>
        <v>14 88 31 96 27 22 75 21 33 94</v>
      </c>
      <c r="C101" t="str">
        <f t="shared" si="4"/>
        <v>66 87 76 81 51 57 36 64 96 90 5 39 37 97 8 65 77 35 85 49 84 94 14 86 52</v>
      </c>
      <c r="D101" cm="1">
        <f t="array" ref="D101">_xlfn.LET(
_xlpm.WinningNumbers, _xlfn.TEXTSPLIT(B101," "),
_xlpm.PlayingNumbers, _xlfn.TEXTSPLIT(C101," "),
_xlpm.WinningMatches, MATCH(_xlpm.WinningNumbers,_xlpm.PlayingNumbers,0),
COUNT(_xlpm.WinningMatches)
)</f>
        <v>3</v>
      </c>
      <c r="E101">
        <f t="shared" si="5"/>
        <v>4</v>
      </c>
    </row>
    <row r="102" spans="1:5" x14ac:dyDescent="0.35">
      <c r="A102" t="s">
        <v>106</v>
      </c>
      <c r="B102" t="str">
        <f t="shared" si="3"/>
        <v>32 70 58 16 57 5 34 79 12 74</v>
      </c>
      <c r="C102" t="str">
        <f t="shared" si="4"/>
        <v>37 29 87 68 84 16 54 27 24 65 48 62 60 85 86 55 19 61 35 9 17 69 32 99 75</v>
      </c>
      <c r="D102" cm="1">
        <f t="array" ref="D102">_xlfn.LET(
_xlpm.WinningNumbers, _xlfn.TEXTSPLIT(B102," "),
_xlpm.PlayingNumbers, _xlfn.TEXTSPLIT(C102," "),
_xlpm.WinningMatches, MATCH(_xlpm.WinningNumbers,_xlpm.PlayingNumbers,0),
COUNT(_xlpm.WinningMatches)
)</f>
        <v>2</v>
      </c>
      <c r="E102">
        <f t="shared" si="5"/>
        <v>2</v>
      </c>
    </row>
    <row r="103" spans="1:5" x14ac:dyDescent="0.35">
      <c r="A103" t="s">
        <v>107</v>
      </c>
      <c r="B103" t="str">
        <f t="shared" si="3"/>
        <v>49 94 51 52 5 98 86 59 67 29</v>
      </c>
      <c r="C103" t="str">
        <f t="shared" si="4"/>
        <v>34 48 59 87 92 28 81 44 58 47 97 11 75 99 69 85 66 60 80 76 64 56 72 23 90</v>
      </c>
      <c r="D103" cm="1">
        <f t="array" ref="D103">_xlfn.LET(
_xlpm.WinningNumbers, _xlfn.TEXTSPLIT(B103," "),
_xlpm.PlayingNumbers, _xlfn.TEXTSPLIT(C103," "),
_xlpm.WinningMatches, MATCH(_xlpm.WinningNumbers,_xlpm.PlayingNumbers,0),
COUNT(_xlpm.WinningMatches)
)</f>
        <v>1</v>
      </c>
      <c r="E103">
        <f t="shared" si="5"/>
        <v>1</v>
      </c>
    </row>
    <row r="104" spans="1:5" x14ac:dyDescent="0.35">
      <c r="A104" t="s">
        <v>108</v>
      </c>
      <c r="B104" t="str">
        <f t="shared" si="3"/>
        <v>22 96 38 63 73 62 57 18 93 19</v>
      </c>
      <c r="C104" t="str">
        <f t="shared" si="4"/>
        <v>97 87 5 68 47 88 78 70 77 62 17 94 81 19 28 36 79 72 64 53 29 3 20 89 60</v>
      </c>
      <c r="D104" cm="1">
        <f t="array" ref="D104">_xlfn.LET(
_xlpm.WinningNumbers, _xlfn.TEXTSPLIT(B104," "),
_xlpm.PlayingNumbers, _xlfn.TEXTSPLIT(C104," "),
_xlpm.WinningMatches, MATCH(_xlpm.WinningNumbers,_xlpm.PlayingNumbers,0),
COUNT(_xlpm.WinningMatches)
)</f>
        <v>2</v>
      </c>
      <c r="E104">
        <f t="shared" si="5"/>
        <v>2</v>
      </c>
    </row>
    <row r="105" spans="1:5" x14ac:dyDescent="0.35">
      <c r="A105" t="s">
        <v>109</v>
      </c>
      <c r="B105" t="str">
        <f t="shared" si="3"/>
        <v>14 18 46 49 60 90 9 22 17 44</v>
      </c>
      <c r="C105" t="str">
        <f t="shared" si="4"/>
        <v>26 94 56 99 21 55 47 86 27 51 28 96 64 70 87 45 62 81 63 30 35 20 50 48 76</v>
      </c>
      <c r="D105" cm="1">
        <f t="array" ref="D105">_xlfn.LET(
_xlpm.WinningNumbers, _xlfn.TEXTSPLIT(B105," "),
_xlpm.PlayingNumbers, _xlfn.TEXTSPLIT(C105," "),
_xlpm.WinningMatches, MATCH(_xlpm.WinningNumbers,_xlpm.PlayingNumbers,0),
COUNT(_xlpm.WinningMatches)
)</f>
        <v>0</v>
      </c>
      <c r="E105">
        <f t="shared" si="5"/>
        <v>0</v>
      </c>
    </row>
    <row r="106" spans="1:5" x14ac:dyDescent="0.35">
      <c r="A106" t="s">
        <v>110</v>
      </c>
      <c r="B106" t="str">
        <f t="shared" si="3"/>
        <v>40 5 36 22 90 29 58 54 53 64</v>
      </c>
      <c r="C106" t="str">
        <f t="shared" si="4"/>
        <v>64 47 95 43 16 60 22 1 9 71 94 27 18 59 32 20 52 92 12 90 55 83 19 61 89</v>
      </c>
      <c r="D106" cm="1">
        <f t="array" ref="D106">_xlfn.LET(
_xlpm.WinningNumbers, _xlfn.TEXTSPLIT(B106," "),
_xlpm.PlayingNumbers, _xlfn.TEXTSPLIT(C106," "),
_xlpm.WinningMatches, MATCH(_xlpm.WinningNumbers,_xlpm.PlayingNumbers,0),
COUNT(_xlpm.WinningMatches)
)</f>
        <v>3</v>
      </c>
      <c r="E106">
        <f t="shared" si="5"/>
        <v>4</v>
      </c>
    </row>
    <row r="107" spans="1:5" x14ac:dyDescent="0.35">
      <c r="A107" t="s">
        <v>111</v>
      </c>
      <c r="B107" t="str">
        <f t="shared" si="3"/>
        <v>59 48 97 50 67 99 89 39 90 95</v>
      </c>
      <c r="C107" t="str">
        <f t="shared" si="4"/>
        <v>3 40 56 68 6 16 41 38 62 54 97 10 14 44 30 86 37 84 48 65 52 36 53 63 5</v>
      </c>
      <c r="D107" cm="1">
        <f t="array" ref="D107">_xlfn.LET(
_xlpm.WinningNumbers, _xlfn.TEXTSPLIT(B107," "),
_xlpm.PlayingNumbers, _xlfn.TEXTSPLIT(C107," "),
_xlpm.WinningMatches, MATCH(_xlpm.WinningNumbers,_xlpm.PlayingNumbers,0),
COUNT(_xlpm.WinningMatches)
)</f>
        <v>2</v>
      </c>
      <c r="E107">
        <f t="shared" si="5"/>
        <v>2</v>
      </c>
    </row>
    <row r="108" spans="1:5" x14ac:dyDescent="0.35">
      <c r="A108" t="s">
        <v>112</v>
      </c>
      <c r="B108" t="str">
        <f t="shared" si="3"/>
        <v>55 34 89 15 93 2 31 43 87 17</v>
      </c>
      <c r="C108" t="str">
        <f t="shared" si="4"/>
        <v>88 70 83 32 98 53 86 68 50 37 27 56 51 10 45 36 20 94 59 80 66 44 73 99 8</v>
      </c>
      <c r="D108" cm="1">
        <f t="array" ref="D108">_xlfn.LET(
_xlpm.WinningNumbers, _xlfn.TEXTSPLIT(B108," "),
_xlpm.PlayingNumbers, _xlfn.TEXTSPLIT(C108," "),
_xlpm.WinningMatches, MATCH(_xlpm.WinningNumbers,_xlpm.PlayingNumbers,0),
COUNT(_xlpm.WinningMatches)
)</f>
        <v>0</v>
      </c>
      <c r="E108">
        <f t="shared" si="5"/>
        <v>0</v>
      </c>
    </row>
    <row r="109" spans="1:5" x14ac:dyDescent="0.35">
      <c r="A109" t="s">
        <v>113</v>
      </c>
      <c r="B109" t="str">
        <f t="shared" si="3"/>
        <v>53 26 99 90 39 25 66 80 82 37</v>
      </c>
      <c r="C109" t="str">
        <f t="shared" si="4"/>
        <v>34 46 28 60 89 96 15 84 7 88 95 31 22 94 61 78 93 62 81 87 44 5 20 72 2</v>
      </c>
      <c r="D109" cm="1">
        <f t="array" ref="D109">_xlfn.LET(
_xlpm.WinningNumbers, _xlfn.TEXTSPLIT(B109," "),
_xlpm.PlayingNumbers, _xlfn.TEXTSPLIT(C109," "),
_xlpm.WinningMatches, MATCH(_xlpm.WinningNumbers,_xlpm.PlayingNumbers,0),
COUNT(_xlpm.WinningMatches)
)</f>
        <v>0</v>
      </c>
      <c r="E109">
        <f t="shared" si="5"/>
        <v>0</v>
      </c>
    </row>
    <row r="110" spans="1:5" x14ac:dyDescent="0.35">
      <c r="A110" t="s">
        <v>114</v>
      </c>
      <c r="B110" t="str">
        <f t="shared" si="3"/>
        <v>50 31 91 6 92 72 90 18 71 37</v>
      </c>
      <c r="C110" t="str">
        <f t="shared" si="4"/>
        <v>18 86 37 50 68 71 35 95 16 85 93 55 96 80 52 6 77 4 92 20 91 56 90 31 72</v>
      </c>
      <c r="D110" cm="1">
        <f t="array" ref="D110">_xlfn.LET(
_xlpm.WinningNumbers, _xlfn.TEXTSPLIT(B110," "),
_xlpm.PlayingNumbers, _xlfn.TEXTSPLIT(C110," "),
_xlpm.WinningMatches, MATCH(_xlpm.WinningNumbers,_xlpm.PlayingNumbers,0),
COUNT(_xlpm.WinningMatches)
)</f>
        <v>10</v>
      </c>
      <c r="E110">
        <f t="shared" si="5"/>
        <v>512</v>
      </c>
    </row>
    <row r="111" spans="1:5" x14ac:dyDescent="0.35">
      <c r="A111" t="s">
        <v>115</v>
      </c>
      <c r="B111" t="str">
        <f t="shared" si="3"/>
        <v>66 18 11 94 16 58 54 63 47 82</v>
      </c>
      <c r="C111" t="str">
        <f t="shared" si="4"/>
        <v>81 42 24 47 16 54 59 38 67 66 35 49 96 10 64 63 11 94 58 78 65 82 44 74 18</v>
      </c>
      <c r="D111" cm="1">
        <f t="array" ref="D111">_xlfn.LET(
_xlpm.WinningNumbers, _xlfn.TEXTSPLIT(B111," "),
_xlpm.PlayingNumbers, _xlfn.TEXTSPLIT(C111," "),
_xlpm.WinningMatches, MATCH(_xlpm.WinningNumbers,_xlpm.PlayingNumbers,0),
COUNT(_xlpm.WinningMatches)
)</f>
        <v>10</v>
      </c>
      <c r="E111">
        <f t="shared" si="5"/>
        <v>512</v>
      </c>
    </row>
    <row r="112" spans="1:5" x14ac:dyDescent="0.35">
      <c r="A112" t="s">
        <v>116</v>
      </c>
      <c r="B112" t="str">
        <f t="shared" si="3"/>
        <v>98 21 14 86 68 94 60 31 24 38</v>
      </c>
      <c r="C112" t="str">
        <f t="shared" si="4"/>
        <v>84 98 22 11 71 9 83 14 89 94 85 42 63 30 16 86 2 23 3 31 61 18 68 54 4</v>
      </c>
      <c r="D112" cm="1">
        <f t="array" ref="D112">_xlfn.LET(
_xlpm.WinningNumbers, _xlfn.TEXTSPLIT(B112," "),
_xlpm.PlayingNumbers, _xlfn.TEXTSPLIT(C112," "),
_xlpm.WinningMatches, MATCH(_xlpm.WinningNumbers,_xlpm.PlayingNumbers,0),
COUNT(_xlpm.WinningMatches)
)</f>
        <v>6</v>
      </c>
      <c r="E112">
        <f t="shared" si="5"/>
        <v>32</v>
      </c>
    </row>
    <row r="113" spans="1:5" x14ac:dyDescent="0.35">
      <c r="A113" t="s">
        <v>117</v>
      </c>
      <c r="B113" t="str">
        <f t="shared" si="3"/>
        <v>71 62 11 73 54 74 12 82 69 31</v>
      </c>
      <c r="C113" t="str">
        <f t="shared" si="4"/>
        <v>78 1 5 72 92 74 18 11 71 10 93 83 81 21 31 62 61 82 54 8 68 73 69 9 12</v>
      </c>
      <c r="D113" cm="1">
        <f t="array" ref="D113">_xlfn.LET(
_xlpm.WinningNumbers, _xlfn.TEXTSPLIT(B113," "),
_xlpm.PlayingNumbers, _xlfn.TEXTSPLIT(C113," "),
_xlpm.WinningMatches, MATCH(_xlpm.WinningNumbers,_xlpm.PlayingNumbers,0),
COUNT(_xlpm.WinningMatches)
)</f>
        <v>10</v>
      </c>
      <c r="E113">
        <f t="shared" si="5"/>
        <v>512</v>
      </c>
    </row>
    <row r="114" spans="1:5" x14ac:dyDescent="0.35">
      <c r="A114" t="s">
        <v>118</v>
      </c>
      <c r="B114" t="str">
        <f t="shared" si="3"/>
        <v>42 62 85 51 61 40 76 8 78 12</v>
      </c>
      <c r="C114" t="str">
        <f t="shared" si="4"/>
        <v>85 78 2 42 71 28 25 75 69 40 88 24 98 84 92 51 10 21 27 12 62 8 56 41 76</v>
      </c>
      <c r="D114" cm="1">
        <f t="array" ref="D114">_xlfn.LET(
_xlpm.WinningNumbers, _xlfn.TEXTSPLIT(B114," "),
_xlpm.PlayingNumbers, _xlfn.TEXTSPLIT(C114," "),
_xlpm.WinningMatches, MATCH(_xlpm.WinningNumbers,_xlpm.PlayingNumbers,0),
COUNT(_xlpm.WinningMatches)
)</f>
        <v>9</v>
      </c>
      <c r="E114">
        <f t="shared" si="5"/>
        <v>256</v>
      </c>
    </row>
    <row r="115" spans="1:5" x14ac:dyDescent="0.35">
      <c r="A115" t="s">
        <v>119</v>
      </c>
      <c r="B115" t="str">
        <f t="shared" si="3"/>
        <v>55 11 43 33 97 83 30 37 52 6</v>
      </c>
      <c r="C115" t="str">
        <f t="shared" si="4"/>
        <v>94 71 81 20 4 43 97 30 33 56 69 99 13 8 32 37 96 58 55 26 29 31 83 80 67</v>
      </c>
      <c r="D115" cm="1">
        <f t="array" ref="D115">_xlfn.LET(
_xlpm.WinningNumbers, _xlfn.TEXTSPLIT(B115," "),
_xlpm.PlayingNumbers, _xlfn.TEXTSPLIT(C115," "),
_xlpm.WinningMatches, MATCH(_xlpm.WinningNumbers,_xlpm.PlayingNumbers,0),
COUNT(_xlpm.WinningMatches)
)</f>
        <v>7</v>
      </c>
      <c r="E115">
        <f t="shared" si="5"/>
        <v>64</v>
      </c>
    </row>
    <row r="116" spans="1:5" x14ac:dyDescent="0.35">
      <c r="A116" t="s">
        <v>120</v>
      </c>
      <c r="B116" t="str">
        <f t="shared" si="3"/>
        <v>4 40 9 71 18 59 19 84 91 72</v>
      </c>
      <c r="C116" t="str">
        <f t="shared" si="4"/>
        <v>62 43 73 87 42 61 7 99 45 70 97 18 6 77 8 93 81 55 41 38 12 64 1 82 51</v>
      </c>
      <c r="D116" cm="1">
        <f t="array" ref="D116">_xlfn.LET(
_xlpm.WinningNumbers, _xlfn.TEXTSPLIT(B116," "),
_xlpm.PlayingNumbers, _xlfn.TEXTSPLIT(C116," "),
_xlpm.WinningMatches, MATCH(_xlpm.WinningNumbers,_xlpm.PlayingNumbers,0),
COUNT(_xlpm.WinningMatches)
)</f>
        <v>1</v>
      </c>
      <c r="E116">
        <f t="shared" si="5"/>
        <v>1</v>
      </c>
    </row>
    <row r="117" spans="1:5" x14ac:dyDescent="0.35">
      <c r="A117" t="s">
        <v>121</v>
      </c>
      <c r="B117" t="str">
        <f t="shared" si="3"/>
        <v>60 21 16 17 29 83 46 20 64 18</v>
      </c>
      <c r="C117" t="str">
        <f t="shared" si="4"/>
        <v>83 21 18 41 43 73 53 29 35 17 4 46 1 57 81 20 70 97 5 16 64 30 84 38 60</v>
      </c>
      <c r="D117" cm="1">
        <f t="array" ref="D117">_xlfn.LET(
_xlpm.WinningNumbers, _xlfn.TEXTSPLIT(B117," "),
_xlpm.PlayingNumbers, _xlfn.TEXTSPLIT(C117," "),
_xlpm.WinningMatches, MATCH(_xlpm.WinningNumbers,_xlpm.PlayingNumbers,0),
COUNT(_xlpm.WinningMatches)
)</f>
        <v>10</v>
      </c>
      <c r="E117">
        <f t="shared" si="5"/>
        <v>512</v>
      </c>
    </row>
    <row r="118" spans="1:5" x14ac:dyDescent="0.35">
      <c r="A118" t="s">
        <v>122</v>
      </c>
      <c r="B118" t="str">
        <f t="shared" si="3"/>
        <v>51 54 92 49 29 82 43 58 19 50</v>
      </c>
      <c r="C118" t="str">
        <f t="shared" si="4"/>
        <v>7 50 71 4 82 22 23 56 31 27 58 26 19 29 49 11 69 52 92 54 24 43 51 93 73</v>
      </c>
      <c r="D118" cm="1">
        <f t="array" ref="D118">_xlfn.LET(
_xlpm.WinningNumbers, _xlfn.TEXTSPLIT(B118," "),
_xlpm.PlayingNumbers, _xlfn.TEXTSPLIT(C118," "),
_xlpm.WinningMatches, MATCH(_xlpm.WinningNumbers,_xlpm.PlayingNumbers,0),
COUNT(_xlpm.WinningMatches)
)</f>
        <v>10</v>
      </c>
      <c r="E118">
        <f t="shared" si="5"/>
        <v>512</v>
      </c>
    </row>
    <row r="119" spans="1:5" x14ac:dyDescent="0.35">
      <c r="A119" t="s">
        <v>123</v>
      </c>
      <c r="B119" t="str">
        <f t="shared" si="3"/>
        <v>91 4 57 51 13 18 8 34 24 3</v>
      </c>
      <c r="C119" t="str">
        <f t="shared" si="4"/>
        <v>18 4 65 97 17 47 99 41 57 91 94 8 34 40 48 68 37 3 2 13 53 60 44 24 90</v>
      </c>
      <c r="D119" cm="1">
        <f t="array" ref="D119">_xlfn.LET(
_xlpm.WinningNumbers, _xlfn.TEXTSPLIT(B119," "),
_xlpm.PlayingNumbers, _xlfn.TEXTSPLIT(C119," "),
_xlpm.WinningMatches, MATCH(_xlpm.WinningNumbers,_xlpm.PlayingNumbers,0),
COUNT(_xlpm.WinningMatches)
)</f>
        <v>9</v>
      </c>
      <c r="E119">
        <f t="shared" si="5"/>
        <v>256</v>
      </c>
    </row>
    <row r="120" spans="1:5" x14ac:dyDescent="0.35">
      <c r="A120" t="s">
        <v>124</v>
      </c>
      <c r="B120" t="str">
        <f t="shared" si="3"/>
        <v>81 80 42 19 62 23 86 5 20 45</v>
      </c>
      <c r="C120" t="str">
        <f t="shared" si="4"/>
        <v>96 27 94 86 39 67 20 93 81 66 14 23 45 98 84 37 85 19 62 80 5 61 82 12 59</v>
      </c>
      <c r="D120" cm="1">
        <f t="array" ref="D120">_xlfn.LET(
_xlpm.WinningNumbers, _xlfn.TEXTSPLIT(B120," "),
_xlpm.PlayingNumbers, _xlfn.TEXTSPLIT(C120," "),
_xlpm.WinningMatches, MATCH(_xlpm.WinningNumbers,_xlpm.PlayingNumbers,0),
COUNT(_xlpm.WinningMatches)
)</f>
        <v>9</v>
      </c>
      <c r="E120">
        <f t="shared" si="5"/>
        <v>256</v>
      </c>
    </row>
    <row r="121" spans="1:5" x14ac:dyDescent="0.35">
      <c r="A121" t="s">
        <v>125</v>
      </c>
      <c r="B121" t="str">
        <f t="shared" si="3"/>
        <v>17 47 14 32 51 92 87 37 68 93</v>
      </c>
      <c r="C121" t="str">
        <f t="shared" si="4"/>
        <v>97 54 31 39 69 99 41 2 26 75 86 13 25 55 81 44 77 4 72 74 80 95 40 76 63</v>
      </c>
      <c r="D121" cm="1">
        <f t="array" ref="D121">_xlfn.LET(
_xlpm.WinningNumbers, _xlfn.TEXTSPLIT(B121," "),
_xlpm.PlayingNumbers, _xlfn.TEXTSPLIT(C121," "),
_xlpm.WinningMatches, MATCH(_xlpm.WinningNumbers,_xlpm.PlayingNumbers,0),
COUNT(_xlpm.WinningMatches)
)</f>
        <v>0</v>
      </c>
      <c r="E121">
        <f t="shared" si="5"/>
        <v>0</v>
      </c>
    </row>
    <row r="122" spans="1:5" x14ac:dyDescent="0.35">
      <c r="A122" t="s">
        <v>126</v>
      </c>
      <c r="B122" t="str">
        <f t="shared" si="3"/>
        <v>75 68 67 87 7 16 71 12 8 19</v>
      </c>
      <c r="C122" t="str">
        <f t="shared" si="4"/>
        <v>8 42 99 66 70 64 5 73 67 15 40 72 34 28 18 61 30 83 49 17 87 93 25 24 43</v>
      </c>
      <c r="D122" cm="1">
        <f t="array" ref="D122">_xlfn.LET(
_xlpm.WinningNumbers, _xlfn.TEXTSPLIT(B122," "),
_xlpm.PlayingNumbers, _xlfn.TEXTSPLIT(C122," "),
_xlpm.WinningMatches, MATCH(_xlpm.WinningNumbers,_xlpm.PlayingNumbers,0),
COUNT(_xlpm.WinningMatches)
)</f>
        <v>3</v>
      </c>
      <c r="E122">
        <f t="shared" si="5"/>
        <v>4</v>
      </c>
    </row>
    <row r="123" spans="1:5" x14ac:dyDescent="0.35">
      <c r="A123" t="s">
        <v>127</v>
      </c>
      <c r="B123" t="str">
        <f t="shared" si="3"/>
        <v>72 8 67 23 21 77 66 28 19 82</v>
      </c>
      <c r="C123" t="str">
        <f t="shared" si="4"/>
        <v>47 59 90 55 75 36 52 17 70 28 91 15 11 66 80 82 34 25 44 83 53 67 63 23 87</v>
      </c>
      <c r="D123" cm="1">
        <f t="array" ref="D123">_xlfn.LET(
_xlpm.WinningNumbers, _xlfn.TEXTSPLIT(B123," "),
_xlpm.PlayingNumbers, _xlfn.TEXTSPLIT(C123," "),
_xlpm.WinningMatches, MATCH(_xlpm.WinningNumbers,_xlpm.PlayingNumbers,0),
COUNT(_xlpm.WinningMatches)
)</f>
        <v>5</v>
      </c>
      <c r="E123">
        <f t="shared" si="5"/>
        <v>16</v>
      </c>
    </row>
    <row r="124" spans="1:5" x14ac:dyDescent="0.35">
      <c r="A124" t="s">
        <v>128</v>
      </c>
      <c r="B124" t="str">
        <f t="shared" si="3"/>
        <v>48 80 92 9 12 61 29 32 41 55</v>
      </c>
      <c r="C124" t="str">
        <f t="shared" si="4"/>
        <v>53 28 21 64 24 56 89 9 80 29 85 67 46 15 52 90 11 62 74 69 47 32 75 60 31</v>
      </c>
      <c r="D124" cm="1">
        <f t="array" ref="D124">_xlfn.LET(
_xlpm.WinningNumbers, _xlfn.TEXTSPLIT(B124," "),
_xlpm.PlayingNumbers, _xlfn.TEXTSPLIT(C124," "),
_xlpm.WinningMatches, MATCH(_xlpm.WinningNumbers,_xlpm.PlayingNumbers,0),
COUNT(_xlpm.WinningMatches)
)</f>
        <v>4</v>
      </c>
      <c r="E124">
        <f t="shared" si="5"/>
        <v>8</v>
      </c>
    </row>
    <row r="125" spans="1:5" x14ac:dyDescent="0.35">
      <c r="A125" t="s">
        <v>129</v>
      </c>
      <c r="B125" t="str">
        <f t="shared" si="3"/>
        <v>83 79 14 51 85 13 91 98 66 2</v>
      </c>
      <c r="C125" t="str">
        <f t="shared" si="4"/>
        <v>53 48 34 70 46 44 18 54 50 67 73 8 61 81 40 29 17 65 86 30 76 59 47 16 74</v>
      </c>
      <c r="D125" cm="1">
        <f t="array" ref="D125">_xlfn.LET(
_xlpm.WinningNumbers, _xlfn.TEXTSPLIT(B125," "),
_xlpm.PlayingNumbers, _xlfn.TEXTSPLIT(C125," "),
_xlpm.WinningMatches, MATCH(_xlpm.WinningNumbers,_xlpm.PlayingNumbers,0),
COUNT(_xlpm.WinningMatches)
)</f>
        <v>0</v>
      </c>
      <c r="E125">
        <f t="shared" si="5"/>
        <v>0</v>
      </c>
    </row>
    <row r="126" spans="1:5" x14ac:dyDescent="0.35">
      <c r="A126" t="s">
        <v>130</v>
      </c>
      <c r="B126" t="str">
        <f t="shared" si="3"/>
        <v>1 11 69 75 62 45 35 53 34 23</v>
      </c>
      <c r="C126" t="str">
        <f t="shared" si="4"/>
        <v>97 12 16 45 31 21 87 95 22 7 25 62 64 6 11 10 29 91 9 24 53 74 75 40 41</v>
      </c>
      <c r="D126" cm="1">
        <f t="array" ref="D126">_xlfn.LET(
_xlpm.WinningNumbers, _xlfn.TEXTSPLIT(B126," "),
_xlpm.PlayingNumbers, _xlfn.TEXTSPLIT(C126," "),
_xlpm.WinningMatches, MATCH(_xlpm.WinningNumbers,_xlpm.PlayingNumbers,0),
COUNT(_xlpm.WinningMatches)
)</f>
        <v>5</v>
      </c>
      <c r="E126">
        <f t="shared" si="5"/>
        <v>16</v>
      </c>
    </row>
    <row r="127" spans="1:5" x14ac:dyDescent="0.35">
      <c r="A127" t="s">
        <v>131</v>
      </c>
      <c r="B127" t="str">
        <f t="shared" si="3"/>
        <v>85 31 48 37 11 26 44 69 61 82</v>
      </c>
      <c r="C127" t="str">
        <f t="shared" si="4"/>
        <v>46 34 11 87 68 86 39 73 90 23 98 32 71 28 22 29 20 49 77 63 70 76 6 52 3</v>
      </c>
      <c r="D127" cm="1">
        <f t="array" ref="D127">_xlfn.LET(
_xlpm.WinningNumbers, _xlfn.TEXTSPLIT(B127," "),
_xlpm.PlayingNumbers, _xlfn.TEXTSPLIT(C127," "),
_xlpm.WinningMatches, MATCH(_xlpm.WinningNumbers,_xlpm.PlayingNumbers,0),
COUNT(_xlpm.WinningMatches)
)</f>
        <v>1</v>
      </c>
      <c r="E127">
        <f t="shared" si="5"/>
        <v>1</v>
      </c>
    </row>
    <row r="128" spans="1:5" x14ac:dyDescent="0.35">
      <c r="A128" t="s">
        <v>132</v>
      </c>
      <c r="B128" t="str">
        <f t="shared" si="3"/>
        <v>11 15 54 44 46 82 78 74 26 23</v>
      </c>
      <c r="C128" t="str">
        <f t="shared" si="4"/>
        <v>29 11 18 99 20 17 67 55 83 65 22 27 10 3 62 89 69 1 45 91 84 61 90 92 44</v>
      </c>
      <c r="D128" cm="1">
        <f t="array" ref="D128">_xlfn.LET(
_xlpm.WinningNumbers, _xlfn.TEXTSPLIT(B128," "),
_xlpm.PlayingNumbers, _xlfn.TEXTSPLIT(C128," "),
_xlpm.WinningMatches, MATCH(_xlpm.WinningNumbers,_xlpm.PlayingNumbers,0),
COUNT(_xlpm.WinningMatches)
)</f>
        <v>2</v>
      </c>
      <c r="E128">
        <f t="shared" si="5"/>
        <v>2</v>
      </c>
    </row>
    <row r="129" spans="1:5" x14ac:dyDescent="0.35">
      <c r="A129" t="s">
        <v>133</v>
      </c>
      <c r="B129" t="str">
        <f t="shared" si="3"/>
        <v>80 55 19 83 49 18 72 37 68 21</v>
      </c>
      <c r="C129" t="str">
        <f t="shared" si="4"/>
        <v>64 53 67 47 65 41 34 15 89 10 32 51 91 61 58 69 23 56 87 57 79 84 78 5 4</v>
      </c>
      <c r="D129" cm="1">
        <f t="array" ref="D129">_xlfn.LET(
_xlpm.WinningNumbers, _xlfn.TEXTSPLIT(B129," "),
_xlpm.PlayingNumbers, _xlfn.TEXTSPLIT(C129," "),
_xlpm.WinningMatches, MATCH(_xlpm.WinningNumbers,_xlpm.PlayingNumbers,0),
COUNT(_xlpm.WinningMatches)
)</f>
        <v>0</v>
      </c>
      <c r="E129">
        <f t="shared" si="5"/>
        <v>0</v>
      </c>
    </row>
    <row r="130" spans="1:5" x14ac:dyDescent="0.35">
      <c r="A130" t="s">
        <v>134</v>
      </c>
      <c r="B130" t="str">
        <f t="shared" si="3"/>
        <v>30 46 40 21 99 2 51 95 74 97</v>
      </c>
      <c r="C130" t="str">
        <f t="shared" si="4"/>
        <v>62 67 68 44 86 93 47 5 39 12 49 88 9 36 89 3 38 65 79 42 20 45 14 70 91</v>
      </c>
      <c r="D130" cm="1">
        <f t="array" ref="D130">_xlfn.LET(
_xlpm.WinningNumbers, _xlfn.TEXTSPLIT(B130," "),
_xlpm.PlayingNumbers, _xlfn.TEXTSPLIT(C130," "),
_xlpm.WinningMatches, MATCH(_xlpm.WinningNumbers,_xlpm.PlayingNumbers,0),
COUNT(_xlpm.WinningMatches)
)</f>
        <v>0</v>
      </c>
      <c r="E130">
        <f t="shared" si="5"/>
        <v>0</v>
      </c>
    </row>
    <row r="131" spans="1:5" x14ac:dyDescent="0.35">
      <c r="A131" t="s">
        <v>135</v>
      </c>
      <c r="B131" t="str">
        <f t="shared" ref="B131:B194" si="6">_xlfn.LET(
_xlpm.Prefix, _xlfn.TEXTBEFORE(A131,":")&amp;":",
_xlpm.WinningNumbers, TRIM(SUBSTITUTE(_xlfn.TEXTBEFORE(A131,"|"),_xlpm.Prefix,"")),
_xlpm.WinningNumbers
)</f>
        <v>54 65 73 3 21 93 68 43 10 20</v>
      </c>
      <c r="C131" t="str">
        <f t="shared" ref="C131:C194" si="7">TRIM(_xlfn.TEXTAFTER(A131,"|"))</f>
        <v>51 66 6 4 76 27 48 87 86 81 47 92 82 28 91 18 62 8 96 59 88 37 25 46 49</v>
      </c>
      <c r="D131" cm="1">
        <f t="array" ref="D131">_xlfn.LET(
_xlpm.WinningNumbers, _xlfn.TEXTSPLIT(B131," "),
_xlpm.PlayingNumbers, _xlfn.TEXTSPLIT(C131," "),
_xlpm.WinningMatches, MATCH(_xlpm.WinningNumbers,_xlpm.PlayingNumbers,0),
COUNT(_xlpm.WinningMatches)
)</f>
        <v>0</v>
      </c>
      <c r="E131">
        <f t="shared" ref="E131:E194" si="8">IF(D131=0,0,2^(D131-1))</f>
        <v>0</v>
      </c>
    </row>
    <row r="132" spans="1:5" x14ac:dyDescent="0.35">
      <c r="A132" t="s">
        <v>136</v>
      </c>
      <c r="B132" t="str">
        <f t="shared" si="6"/>
        <v>71 43 15 32 16 50 28 80 1 81</v>
      </c>
      <c r="C132" t="str">
        <f t="shared" si="7"/>
        <v>76 64 21 55 12 6 96 20 77 22 26 32 54 8 62 68 17 86 56 53 10 81 33 41 24</v>
      </c>
      <c r="D132" cm="1">
        <f t="array" ref="D132">_xlfn.LET(
_xlpm.WinningNumbers, _xlfn.TEXTSPLIT(B132," "),
_xlpm.PlayingNumbers, _xlfn.TEXTSPLIT(C132," "),
_xlpm.WinningMatches, MATCH(_xlpm.WinningNumbers,_xlpm.PlayingNumbers,0),
COUNT(_xlpm.WinningMatches)
)</f>
        <v>2</v>
      </c>
      <c r="E132">
        <f t="shared" si="8"/>
        <v>2</v>
      </c>
    </row>
    <row r="133" spans="1:5" x14ac:dyDescent="0.35">
      <c r="A133" t="s">
        <v>137</v>
      </c>
      <c r="B133" t="str">
        <f t="shared" si="6"/>
        <v>55 64 61 49 79 90 8 34 85 97</v>
      </c>
      <c r="C133" t="str">
        <f t="shared" si="7"/>
        <v>50 6 40 30 91 48 41 57 22 8 62 70 84 38 98 76 83 94 82 68 2 42 32 47 14</v>
      </c>
      <c r="D133" cm="1">
        <f t="array" ref="D133">_xlfn.LET(
_xlpm.WinningNumbers, _xlfn.TEXTSPLIT(B133," "),
_xlpm.PlayingNumbers, _xlfn.TEXTSPLIT(C133," "),
_xlpm.WinningMatches, MATCH(_xlpm.WinningNumbers,_xlpm.PlayingNumbers,0),
COUNT(_xlpm.WinningMatches)
)</f>
        <v>1</v>
      </c>
      <c r="E133">
        <f t="shared" si="8"/>
        <v>1</v>
      </c>
    </row>
    <row r="134" spans="1:5" x14ac:dyDescent="0.35">
      <c r="A134" t="s">
        <v>138</v>
      </c>
      <c r="B134" t="str">
        <f t="shared" si="6"/>
        <v>48 60 44 27 13 41 99 35 78 74</v>
      </c>
      <c r="C134" t="str">
        <f t="shared" si="7"/>
        <v>88 25 8 19 69 34 79 83 46 72 52 6 16 97 62 15 70 4 56 30 3 7 36 23 73</v>
      </c>
      <c r="D134" cm="1">
        <f t="array" ref="D134">_xlfn.LET(
_xlpm.WinningNumbers, _xlfn.TEXTSPLIT(B134," "),
_xlpm.PlayingNumbers, _xlfn.TEXTSPLIT(C134," "),
_xlpm.WinningMatches, MATCH(_xlpm.WinningNumbers,_xlpm.PlayingNumbers,0),
COUNT(_xlpm.WinningMatches)
)</f>
        <v>0</v>
      </c>
      <c r="E134">
        <f t="shared" si="8"/>
        <v>0</v>
      </c>
    </row>
    <row r="135" spans="1:5" x14ac:dyDescent="0.35">
      <c r="A135" t="s">
        <v>139</v>
      </c>
      <c r="B135" t="str">
        <f t="shared" si="6"/>
        <v>40 72 54 4 18 20 3 39 46 91</v>
      </c>
      <c r="C135" t="str">
        <f t="shared" si="7"/>
        <v>3 18 91 69 66 29 60 33 39 96 84 9 20 24 41 16 53 46 49 72 95 81 4 40 54</v>
      </c>
      <c r="D135" cm="1">
        <f t="array" ref="D135">_xlfn.LET(
_xlpm.WinningNumbers, _xlfn.TEXTSPLIT(B135," "),
_xlpm.PlayingNumbers, _xlfn.TEXTSPLIT(C135," "),
_xlpm.WinningMatches, MATCH(_xlpm.WinningNumbers,_xlpm.PlayingNumbers,0),
COUNT(_xlpm.WinningMatches)
)</f>
        <v>10</v>
      </c>
      <c r="E135">
        <f t="shared" si="8"/>
        <v>512</v>
      </c>
    </row>
    <row r="136" spans="1:5" x14ac:dyDescent="0.35">
      <c r="A136" t="s">
        <v>140</v>
      </c>
      <c r="B136" t="str">
        <f t="shared" si="6"/>
        <v>82 66 29 16 86 89 15 23 95 11</v>
      </c>
      <c r="C136" t="str">
        <f t="shared" si="7"/>
        <v>14 43 57 68 80 11 89 92 59 67 86 39 8 18 16 23 83 64 82 66 95 29 15 37 6</v>
      </c>
      <c r="D136" cm="1">
        <f t="array" ref="D136">_xlfn.LET(
_xlpm.WinningNumbers, _xlfn.TEXTSPLIT(B136," "),
_xlpm.PlayingNumbers, _xlfn.TEXTSPLIT(C136," "),
_xlpm.WinningMatches, MATCH(_xlpm.WinningNumbers,_xlpm.PlayingNumbers,0),
COUNT(_xlpm.WinningMatches)
)</f>
        <v>10</v>
      </c>
      <c r="E136">
        <f t="shared" si="8"/>
        <v>512</v>
      </c>
    </row>
    <row r="137" spans="1:5" x14ac:dyDescent="0.35">
      <c r="A137" t="s">
        <v>141</v>
      </c>
      <c r="B137" t="str">
        <f t="shared" si="6"/>
        <v>30 36 52 77 67 75 76 1 11 79</v>
      </c>
      <c r="C137" t="str">
        <f t="shared" si="7"/>
        <v>36 85 67 16 76 52 69 47 14 22 20 26 11 30 18 13 75 87 79 93 39 89 1 99 77</v>
      </c>
      <c r="D137" cm="1">
        <f t="array" ref="D137">_xlfn.LET(
_xlpm.WinningNumbers, _xlfn.TEXTSPLIT(B137," "),
_xlpm.PlayingNumbers, _xlfn.TEXTSPLIT(C137," "),
_xlpm.WinningMatches, MATCH(_xlpm.WinningNumbers,_xlpm.PlayingNumbers,0),
COUNT(_xlpm.WinningMatches)
)</f>
        <v>10</v>
      </c>
      <c r="E137">
        <f t="shared" si="8"/>
        <v>512</v>
      </c>
    </row>
    <row r="138" spans="1:5" x14ac:dyDescent="0.35">
      <c r="A138" t="s">
        <v>142</v>
      </c>
      <c r="B138" t="str">
        <f t="shared" si="6"/>
        <v>54 79 25 62 93 65 7 68 90 11</v>
      </c>
      <c r="C138" t="str">
        <f t="shared" si="7"/>
        <v>94 73 86 78 64 71 25 82 20 30 97 28 9 65 90 35 70 87 32 31 49 51 74 26 72</v>
      </c>
      <c r="D138" cm="1">
        <f t="array" ref="D138">_xlfn.LET(
_xlpm.WinningNumbers, _xlfn.TEXTSPLIT(B138," "),
_xlpm.PlayingNumbers, _xlfn.TEXTSPLIT(C138," "),
_xlpm.WinningMatches, MATCH(_xlpm.WinningNumbers,_xlpm.PlayingNumbers,0),
COUNT(_xlpm.WinningMatches)
)</f>
        <v>3</v>
      </c>
      <c r="E138">
        <f t="shared" si="8"/>
        <v>4</v>
      </c>
    </row>
    <row r="139" spans="1:5" x14ac:dyDescent="0.35">
      <c r="A139" t="s">
        <v>143</v>
      </c>
      <c r="B139" t="str">
        <f t="shared" si="6"/>
        <v>6 76 2 87 89 20 95 23 42 21</v>
      </c>
      <c r="C139" t="str">
        <f t="shared" si="7"/>
        <v>95 32 59 60 46 84 79 81 80 17 86 18 36 98 52 3 83 68 88 38 67 72 51 22 26</v>
      </c>
      <c r="D139" cm="1">
        <f t="array" ref="D139">_xlfn.LET(
_xlpm.WinningNumbers, _xlfn.TEXTSPLIT(B139," "),
_xlpm.PlayingNumbers, _xlfn.TEXTSPLIT(C139," "),
_xlpm.WinningMatches, MATCH(_xlpm.WinningNumbers,_xlpm.PlayingNumbers,0),
COUNT(_xlpm.WinningMatches)
)</f>
        <v>1</v>
      </c>
      <c r="E139">
        <f t="shared" si="8"/>
        <v>1</v>
      </c>
    </row>
    <row r="140" spans="1:5" x14ac:dyDescent="0.35">
      <c r="A140" t="s">
        <v>144</v>
      </c>
      <c r="B140" t="str">
        <f t="shared" si="6"/>
        <v>61 81 70 50 3 47 88 54 60 90</v>
      </c>
      <c r="C140" t="str">
        <f t="shared" si="7"/>
        <v>26 63 75 70 81 13 90 8 60 46 56 61 14 68 88 82 47 36 50 18 73 54 98 3 76</v>
      </c>
      <c r="D140" cm="1">
        <f t="array" ref="D140">_xlfn.LET(
_xlpm.WinningNumbers, _xlfn.TEXTSPLIT(B140," "),
_xlpm.PlayingNumbers, _xlfn.TEXTSPLIT(C140," "),
_xlpm.WinningMatches, MATCH(_xlpm.WinningNumbers,_xlpm.PlayingNumbers,0),
COUNT(_xlpm.WinningMatches)
)</f>
        <v>10</v>
      </c>
      <c r="E140">
        <f t="shared" si="8"/>
        <v>512</v>
      </c>
    </row>
    <row r="141" spans="1:5" x14ac:dyDescent="0.35">
      <c r="A141" t="s">
        <v>145</v>
      </c>
      <c r="B141" t="str">
        <f t="shared" si="6"/>
        <v>58 71 64 80 27 99 29 94 30 40</v>
      </c>
      <c r="C141" t="str">
        <f t="shared" si="7"/>
        <v>58 53 31 76 65 23 29 54 45 22 94 30 99 70 27 80 5 81 3 71 37 7 14 64 40</v>
      </c>
      <c r="D141" cm="1">
        <f t="array" ref="D141">_xlfn.LET(
_xlpm.WinningNumbers, _xlfn.TEXTSPLIT(B141," "),
_xlpm.PlayingNumbers, _xlfn.TEXTSPLIT(C141," "),
_xlpm.WinningMatches, MATCH(_xlpm.WinningNumbers,_xlpm.PlayingNumbers,0),
COUNT(_xlpm.WinningMatches)
)</f>
        <v>10</v>
      </c>
      <c r="E141">
        <f t="shared" si="8"/>
        <v>512</v>
      </c>
    </row>
    <row r="142" spans="1:5" x14ac:dyDescent="0.35">
      <c r="A142" t="s">
        <v>146</v>
      </c>
      <c r="B142" t="str">
        <f t="shared" si="6"/>
        <v>12 73 17 11 89 3 80 72 92 63</v>
      </c>
      <c r="C142" t="str">
        <f t="shared" si="7"/>
        <v>23 78 2 80 35 96 41 72 30 39 48 10 51 87 12 34 92 73 6 45 89 76 27 11 60</v>
      </c>
      <c r="D142" cm="1">
        <f t="array" ref="D142">_xlfn.LET(
_xlpm.WinningNumbers, _xlfn.TEXTSPLIT(B142," "),
_xlpm.PlayingNumbers, _xlfn.TEXTSPLIT(C142," "),
_xlpm.WinningMatches, MATCH(_xlpm.WinningNumbers,_xlpm.PlayingNumbers,0),
COUNT(_xlpm.WinningMatches)
)</f>
        <v>7</v>
      </c>
      <c r="E142">
        <f t="shared" si="8"/>
        <v>64</v>
      </c>
    </row>
    <row r="143" spans="1:5" x14ac:dyDescent="0.35">
      <c r="A143" t="s">
        <v>147</v>
      </c>
      <c r="B143" t="str">
        <f t="shared" si="6"/>
        <v>82 22 6 68 97 86 15 56 84 7</v>
      </c>
      <c r="C143" t="str">
        <f t="shared" si="7"/>
        <v>52 40 91 39 92 32 84 26 78 24 37 38 74 90 86 50 64 77 3 95 94 2 87 75 34</v>
      </c>
      <c r="D143" cm="1">
        <f t="array" ref="D143">_xlfn.LET(
_xlpm.WinningNumbers, _xlfn.TEXTSPLIT(B143," "),
_xlpm.PlayingNumbers, _xlfn.TEXTSPLIT(C143," "),
_xlpm.WinningMatches, MATCH(_xlpm.WinningNumbers,_xlpm.PlayingNumbers,0),
COUNT(_xlpm.WinningMatches)
)</f>
        <v>2</v>
      </c>
      <c r="E143">
        <f t="shared" si="8"/>
        <v>2</v>
      </c>
    </row>
    <row r="144" spans="1:5" x14ac:dyDescent="0.35">
      <c r="A144" t="s">
        <v>148</v>
      </c>
      <c r="B144" t="str">
        <f t="shared" si="6"/>
        <v>28 59 68 11 93 48 63 96 39 54</v>
      </c>
      <c r="C144" t="str">
        <f t="shared" si="7"/>
        <v>98 15 56 11 45 78 54 93 44 66 33 59 90 74 63 97 39 30 96 5 48 26 76 42 28</v>
      </c>
      <c r="D144" cm="1">
        <f t="array" ref="D144">_xlfn.LET(
_xlpm.WinningNumbers, _xlfn.TEXTSPLIT(B144," "),
_xlpm.PlayingNumbers, _xlfn.TEXTSPLIT(C144," "),
_xlpm.WinningMatches, MATCH(_xlpm.WinningNumbers,_xlpm.PlayingNumbers,0),
COUNT(_xlpm.WinningMatches)
)</f>
        <v>9</v>
      </c>
      <c r="E144">
        <f t="shared" si="8"/>
        <v>256</v>
      </c>
    </row>
    <row r="145" spans="1:5" x14ac:dyDescent="0.35">
      <c r="A145" t="s">
        <v>149</v>
      </c>
      <c r="B145" t="str">
        <f t="shared" si="6"/>
        <v>92 18 45 37 69 99 26 43 81 91</v>
      </c>
      <c r="C145" t="str">
        <f t="shared" si="7"/>
        <v>26 91 64 55 18 57 11 95 9 37 45 38 92 31 3 34 69 87 24 97 98 99 81 14 10</v>
      </c>
      <c r="D145" cm="1">
        <f t="array" ref="D145">_xlfn.LET(
_xlpm.WinningNumbers, _xlfn.TEXTSPLIT(B145," "),
_xlpm.PlayingNumbers, _xlfn.TEXTSPLIT(C145," "),
_xlpm.WinningMatches, MATCH(_xlpm.WinningNumbers,_xlpm.PlayingNumbers,0),
COUNT(_xlpm.WinningMatches)
)</f>
        <v>9</v>
      </c>
      <c r="E145">
        <f t="shared" si="8"/>
        <v>256</v>
      </c>
    </row>
    <row r="146" spans="1:5" x14ac:dyDescent="0.35">
      <c r="A146" t="s">
        <v>150</v>
      </c>
      <c r="B146" t="str">
        <f t="shared" si="6"/>
        <v>11 69 35 21 10 49 84 75 50 68</v>
      </c>
      <c r="C146" t="str">
        <f t="shared" si="7"/>
        <v>16 67 48 15 43 54 95 11 91 27 39 9 34 88 86 20 4 89 47 75 62 61 64 85 8</v>
      </c>
      <c r="D146" cm="1">
        <f t="array" ref="D146">_xlfn.LET(
_xlpm.WinningNumbers, _xlfn.TEXTSPLIT(B146," "),
_xlpm.PlayingNumbers, _xlfn.TEXTSPLIT(C146," "),
_xlpm.WinningMatches, MATCH(_xlpm.WinningNumbers,_xlpm.PlayingNumbers,0),
COUNT(_xlpm.WinningMatches)
)</f>
        <v>2</v>
      </c>
      <c r="E146">
        <f t="shared" si="8"/>
        <v>2</v>
      </c>
    </row>
    <row r="147" spans="1:5" x14ac:dyDescent="0.35">
      <c r="A147" t="s">
        <v>151</v>
      </c>
      <c r="B147" t="str">
        <f t="shared" si="6"/>
        <v>27 44 15 92 93 56 76 72 34 81</v>
      </c>
      <c r="C147" t="str">
        <f t="shared" si="7"/>
        <v>86 43 66 95 33 76 27 60 32 25 37 29 1 53 72 61 85 36 93 62 97 58 96 56 47</v>
      </c>
      <c r="D147" cm="1">
        <f t="array" ref="D147">_xlfn.LET(
_xlpm.WinningNumbers, _xlfn.TEXTSPLIT(B147," "),
_xlpm.PlayingNumbers, _xlfn.TEXTSPLIT(C147," "),
_xlpm.WinningMatches, MATCH(_xlpm.WinningNumbers,_xlpm.PlayingNumbers,0),
COUNT(_xlpm.WinningMatches)
)</f>
        <v>5</v>
      </c>
      <c r="E147">
        <f t="shared" si="8"/>
        <v>16</v>
      </c>
    </row>
    <row r="148" spans="1:5" x14ac:dyDescent="0.35">
      <c r="A148" t="s">
        <v>152</v>
      </c>
      <c r="B148" t="str">
        <f t="shared" si="6"/>
        <v>54 67 15 21 28 99 33 63 96 82</v>
      </c>
      <c r="C148" t="str">
        <f t="shared" si="7"/>
        <v>76 54 91 95 8 73 30 28 65 82 67 98 43 81 39 33 44 53 49 16 21 88 12 45 15</v>
      </c>
      <c r="D148" cm="1">
        <f t="array" ref="D148">_xlfn.LET(
_xlpm.WinningNumbers, _xlfn.TEXTSPLIT(B148," "),
_xlpm.PlayingNumbers, _xlfn.TEXTSPLIT(C148," "),
_xlpm.WinningMatches, MATCH(_xlpm.WinningNumbers,_xlpm.PlayingNumbers,0),
COUNT(_xlpm.WinningMatches)
)</f>
        <v>7</v>
      </c>
      <c r="E148">
        <f t="shared" si="8"/>
        <v>64</v>
      </c>
    </row>
    <row r="149" spans="1:5" x14ac:dyDescent="0.35">
      <c r="A149" t="s">
        <v>153</v>
      </c>
      <c r="B149" t="str">
        <f t="shared" si="6"/>
        <v>80 74 55 33 70 92 63 21 79 23</v>
      </c>
      <c r="C149" t="str">
        <f t="shared" si="7"/>
        <v>86 84 40 53 20 49 97 5 66 95 93 96 46 18 24 28 51 9 52 67 89 14 30 8 11</v>
      </c>
      <c r="D149" cm="1">
        <f t="array" ref="D149">_xlfn.LET(
_xlpm.WinningNumbers, _xlfn.TEXTSPLIT(B149," "),
_xlpm.PlayingNumbers, _xlfn.TEXTSPLIT(C149," "),
_xlpm.WinningMatches, MATCH(_xlpm.WinningNumbers,_xlpm.PlayingNumbers,0),
COUNT(_xlpm.WinningMatches)
)</f>
        <v>0</v>
      </c>
      <c r="E149">
        <f t="shared" si="8"/>
        <v>0</v>
      </c>
    </row>
    <row r="150" spans="1:5" x14ac:dyDescent="0.35">
      <c r="A150" t="s">
        <v>154</v>
      </c>
      <c r="B150" t="str">
        <f t="shared" si="6"/>
        <v>65 14 55 81 1 73 41 44 47 87</v>
      </c>
      <c r="C150" t="str">
        <f t="shared" si="7"/>
        <v>71 87 90 34 25 36 82 59 88 85 4 27 63 98 30 13 17 44 93 14 32 55 68 41 29</v>
      </c>
      <c r="D150" cm="1">
        <f t="array" ref="D150">_xlfn.LET(
_xlpm.WinningNumbers, _xlfn.TEXTSPLIT(B150," "),
_xlpm.PlayingNumbers, _xlfn.TEXTSPLIT(C150," "),
_xlpm.WinningMatches, MATCH(_xlpm.WinningNumbers,_xlpm.PlayingNumbers,0),
COUNT(_xlpm.WinningMatches)
)</f>
        <v>5</v>
      </c>
      <c r="E150">
        <f t="shared" si="8"/>
        <v>16</v>
      </c>
    </row>
    <row r="151" spans="1:5" x14ac:dyDescent="0.35">
      <c r="A151" t="s">
        <v>155</v>
      </c>
      <c r="B151" t="str">
        <f t="shared" si="6"/>
        <v>51 34 46 92 85 57 59 62 42 40</v>
      </c>
      <c r="C151" t="str">
        <f t="shared" si="7"/>
        <v>22 93 39 44 83 37 4 48 33 7 41 95 70 26 30 56 78 65 6 67 81 14 58 87 27</v>
      </c>
      <c r="D151" cm="1">
        <f t="array" ref="D151">_xlfn.LET(
_xlpm.WinningNumbers, _xlfn.TEXTSPLIT(B151," "),
_xlpm.PlayingNumbers, _xlfn.TEXTSPLIT(C151," "),
_xlpm.WinningMatches, MATCH(_xlpm.WinningNumbers,_xlpm.PlayingNumbers,0),
COUNT(_xlpm.WinningMatches)
)</f>
        <v>0</v>
      </c>
      <c r="E151">
        <f t="shared" si="8"/>
        <v>0</v>
      </c>
    </row>
    <row r="152" spans="1:5" x14ac:dyDescent="0.35">
      <c r="A152" t="s">
        <v>156</v>
      </c>
      <c r="B152" t="str">
        <f t="shared" si="6"/>
        <v>89 79 66 24 39 35 9 32 76 30</v>
      </c>
      <c r="C152" t="str">
        <f t="shared" si="7"/>
        <v>69 80 83 86 22 4 15 92 87 11 64 40 94 77 82 29 57 36 54 95 43 78 65 74 84</v>
      </c>
      <c r="D152" cm="1">
        <f t="array" ref="D152">_xlfn.LET(
_xlpm.WinningNumbers, _xlfn.TEXTSPLIT(B152," "),
_xlpm.PlayingNumbers, _xlfn.TEXTSPLIT(C152," "),
_xlpm.WinningMatches, MATCH(_xlpm.WinningNumbers,_xlpm.PlayingNumbers,0),
COUNT(_xlpm.WinningMatches)
)</f>
        <v>0</v>
      </c>
      <c r="E152">
        <f t="shared" si="8"/>
        <v>0</v>
      </c>
    </row>
    <row r="153" spans="1:5" x14ac:dyDescent="0.35">
      <c r="A153" t="s">
        <v>157</v>
      </c>
      <c r="B153" t="str">
        <f t="shared" si="6"/>
        <v>63 26 47 96 13 14 8 7 32 51</v>
      </c>
      <c r="C153" t="str">
        <f t="shared" si="7"/>
        <v>40 65 90 80 33 9 99 67 42 1 29 83 2 93 23 45 53 94 79 39 18 35 72 91 3</v>
      </c>
      <c r="D153" cm="1">
        <f t="array" ref="D153">_xlfn.LET(
_xlpm.WinningNumbers, _xlfn.TEXTSPLIT(B153," "),
_xlpm.PlayingNumbers, _xlfn.TEXTSPLIT(C153," "),
_xlpm.WinningMatches, MATCH(_xlpm.WinningNumbers,_xlpm.PlayingNumbers,0),
COUNT(_xlpm.WinningMatches)
)</f>
        <v>0</v>
      </c>
      <c r="E153">
        <f t="shared" si="8"/>
        <v>0</v>
      </c>
    </row>
    <row r="154" spans="1:5" x14ac:dyDescent="0.35">
      <c r="A154" t="s">
        <v>158</v>
      </c>
      <c r="B154" t="str">
        <f t="shared" si="6"/>
        <v>76 45 64 13 85 42 5 47 2 40</v>
      </c>
      <c r="C154" t="str">
        <f t="shared" si="7"/>
        <v>34 46 19 21 35 77 71 56 94 27 37 8 60 90 96 63 57 55 32 95 68 10 73 4 51</v>
      </c>
      <c r="D154" cm="1">
        <f t="array" ref="D154">_xlfn.LET(
_xlpm.WinningNumbers, _xlfn.TEXTSPLIT(B154," "),
_xlpm.PlayingNumbers, _xlfn.TEXTSPLIT(C154," "),
_xlpm.WinningMatches, MATCH(_xlpm.WinningNumbers,_xlpm.PlayingNumbers,0),
COUNT(_xlpm.WinningMatches)
)</f>
        <v>0</v>
      </c>
      <c r="E154">
        <f t="shared" si="8"/>
        <v>0</v>
      </c>
    </row>
    <row r="155" spans="1:5" x14ac:dyDescent="0.35">
      <c r="A155" t="s">
        <v>159</v>
      </c>
      <c r="B155" t="str">
        <f t="shared" si="6"/>
        <v>96 31 79 16 50 15 92 67 91 47</v>
      </c>
      <c r="C155" t="str">
        <f t="shared" si="7"/>
        <v>27 44 86 41 18 63 28 21 38 12 68 48 39 66 58 99 52 53 80 64 24 7 93 95 55</v>
      </c>
      <c r="D155" cm="1">
        <f t="array" ref="D155">_xlfn.LET(
_xlpm.WinningNumbers, _xlfn.TEXTSPLIT(B155," "),
_xlpm.PlayingNumbers, _xlfn.TEXTSPLIT(C155," "),
_xlpm.WinningMatches, MATCH(_xlpm.WinningNumbers,_xlpm.PlayingNumbers,0),
COUNT(_xlpm.WinningMatches)
)</f>
        <v>0</v>
      </c>
      <c r="E155">
        <f t="shared" si="8"/>
        <v>0</v>
      </c>
    </row>
    <row r="156" spans="1:5" x14ac:dyDescent="0.35">
      <c r="A156" t="s">
        <v>160</v>
      </c>
      <c r="B156" t="str">
        <f t="shared" si="6"/>
        <v>84 46 62 78 15 29 87 73 27 67</v>
      </c>
      <c r="C156" t="str">
        <f t="shared" si="7"/>
        <v>50 25 75 90 66 34 72 31 33 24 8 41 29 69 20 54 32 85 65 68 21 94 64 9 42</v>
      </c>
      <c r="D156" cm="1">
        <f t="array" ref="D156">_xlfn.LET(
_xlpm.WinningNumbers, _xlfn.TEXTSPLIT(B156," "),
_xlpm.PlayingNumbers, _xlfn.TEXTSPLIT(C156," "),
_xlpm.WinningMatches, MATCH(_xlpm.WinningNumbers,_xlpm.PlayingNumbers,0),
COUNT(_xlpm.WinningMatches)
)</f>
        <v>1</v>
      </c>
      <c r="E156">
        <f t="shared" si="8"/>
        <v>1</v>
      </c>
    </row>
    <row r="157" spans="1:5" x14ac:dyDescent="0.35">
      <c r="A157" t="s">
        <v>161</v>
      </c>
      <c r="B157" t="str">
        <f t="shared" si="6"/>
        <v>57 55 36 90 19 73 42 5 17 21</v>
      </c>
      <c r="C157" t="str">
        <f t="shared" si="7"/>
        <v>60 26 47 37 51 86 9 65 69 92 88 44 53 42 54 15 63 17 91 72 83 89 8 4 81</v>
      </c>
      <c r="D157" cm="1">
        <f t="array" ref="D157">_xlfn.LET(
_xlpm.WinningNumbers, _xlfn.TEXTSPLIT(B157," "),
_xlpm.PlayingNumbers, _xlfn.TEXTSPLIT(C157," "),
_xlpm.WinningMatches, MATCH(_xlpm.WinningNumbers,_xlpm.PlayingNumbers,0),
COUNT(_xlpm.WinningMatches)
)</f>
        <v>2</v>
      </c>
      <c r="E157">
        <f t="shared" si="8"/>
        <v>2</v>
      </c>
    </row>
    <row r="158" spans="1:5" x14ac:dyDescent="0.35">
      <c r="A158" t="s">
        <v>162</v>
      </c>
      <c r="B158" t="str">
        <f t="shared" si="6"/>
        <v>32 39 2 75 90 5 85 50 22 80</v>
      </c>
      <c r="C158" t="str">
        <f t="shared" si="7"/>
        <v>19 29 5 85 20 90 87 61 75 78 47 95 34 63 57 2 33 82 24 56 80 49 70 72 21</v>
      </c>
      <c r="D158" cm="1">
        <f t="array" ref="D158">_xlfn.LET(
_xlpm.WinningNumbers, _xlfn.TEXTSPLIT(B158," "),
_xlpm.PlayingNumbers, _xlfn.TEXTSPLIT(C158," "),
_xlpm.WinningMatches, MATCH(_xlpm.WinningNumbers,_xlpm.PlayingNumbers,0),
COUNT(_xlpm.WinningMatches)
)</f>
        <v>6</v>
      </c>
      <c r="E158">
        <f t="shared" si="8"/>
        <v>32</v>
      </c>
    </row>
    <row r="159" spans="1:5" x14ac:dyDescent="0.35">
      <c r="A159" t="s">
        <v>163</v>
      </c>
      <c r="B159" t="str">
        <f t="shared" si="6"/>
        <v>36 76 91 66 19 88 59 24 11 87</v>
      </c>
      <c r="C159" t="str">
        <f t="shared" si="7"/>
        <v>48 72 97 45 75 29 70 9 31 96 3 16 36 24 90 67 76 82 42 18 80 81 40 5 46</v>
      </c>
      <c r="D159" cm="1">
        <f t="array" ref="D159">_xlfn.LET(
_xlpm.WinningNumbers, _xlfn.TEXTSPLIT(B159," "),
_xlpm.PlayingNumbers, _xlfn.TEXTSPLIT(C159," "),
_xlpm.WinningMatches, MATCH(_xlpm.WinningNumbers,_xlpm.PlayingNumbers,0),
COUNT(_xlpm.WinningMatches)
)</f>
        <v>3</v>
      </c>
      <c r="E159">
        <f t="shared" si="8"/>
        <v>4</v>
      </c>
    </row>
    <row r="160" spans="1:5" x14ac:dyDescent="0.35">
      <c r="A160" t="s">
        <v>164</v>
      </c>
      <c r="B160" t="str">
        <f t="shared" si="6"/>
        <v>97 33 68 61 50 87 77 92 36 38</v>
      </c>
      <c r="C160" t="str">
        <f t="shared" si="7"/>
        <v>6 58 78 65 36 42 80 98 12 47 7 54 67 60 5 9 1 17 90 32 62 39 11 64 26</v>
      </c>
      <c r="D160" cm="1">
        <f t="array" ref="D160">_xlfn.LET(
_xlpm.WinningNumbers, _xlfn.TEXTSPLIT(B160," "),
_xlpm.PlayingNumbers, _xlfn.TEXTSPLIT(C160," "),
_xlpm.WinningMatches, MATCH(_xlpm.WinningNumbers,_xlpm.PlayingNumbers,0),
COUNT(_xlpm.WinningMatches)
)</f>
        <v>1</v>
      </c>
      <c r="E160">
        <f t="shared" si="8"/>
        <v>1</v>
      </c>
    </row>
    <row r="161" spans="1:5" x14ac:dyDescent="0.35">
      <c r="A161" t="s">
        <v>165</v>
      </c>
      <c r="B161" t="str">
        <f t="shared" si="6"/>
        <v>83 97 81 82 90 68 54 57 24 96</v>
      </c>
      <c r="C161" t="str">
        <f t="shared" si="7"/>
        <v>26 90 51 86 47 93 43 32 14 46 54 50 79 37 28 3 21 24 96 33 83 31 82 29 72</v>
      </c>
      <c r="D161" cm="1">
        <f t="array" ref="D161">_xlfn.LET(
_xlpm.WinningNumbers, _xlfn.TEXTSPLIT(B161," "),
_xlpm.PlayingNumbers, _xlfn.TEXTSPLIT(C161," "),
_xlpm.WinningMatches, MATCH(_xlpm.WinningNumbers,_xlpm.PlayingNumbers,0),
COUNT(_xlpm.WinningMatches)
)</f>
        <v>6</v>
      </c>
      <c r="E161">
        <f t="shared" si="8"/>
        <v>32</v>
      </c>
    </row>
    <row r="162" spans="1:5" x14ac:dyDescent="0.35">
      <c r="A162" t="s">
        <v>166</v>
      </c>
      <c r="B162" t="str">
        <f t="shared" si="6"/>
        <v>40 64 36 35 17 82 15 52 20 79</v>
      </c>
      <c r="C162" t="str">
        <f t="shared" si="7"/>
        <v>36 32 57 52 60 46 17 16 20 79 75 35 58 65 44 63 47 49 82 48 76 64 40 15 4</v>
      </c>
      <c r="D162" cm="1">
        <f t="array" ref="D162">_xlfn.LET(
_xlpm.WinningNumbers, _xlfn.TEXTSPLIT(B162," "),
_xlpm.PlayingNumbers, _xlfn.TEXTSPLIT(C162," "),
_xlpm.WinningMatches, MATCH(_xlpm.WinningNumbers,_xlpm.PlayingNumbers,0),
COUNT(_xlpm.WinningMatches)
)</f>
        <v>10</v>
      </c>
      <c r="E162">
        <f t="shared" si="8"/>
        <v>512</v>
      </c>
    </row>
    <row r="163" spans="1:5" x14ac:dyDescent="0.35">
      <c r="A163" t="s">
        <v>167</v>
      </c>
      <c r="B163" t="str">
        <f t="shared" si="6"/>
        <v>82 68 31 74 28 39 94 34 61 80</v>
      </c>
      <c r="C163" t="str">
        <f t="shared" si="7"/>
        <v>74 25 38 3 66 32 1 19 28 39 31 94 67 78 99 7 68 80 18 42 61 72 82 49 34</v>
      </c>
      <c r="D163" cm="1">
        <f t="array" ref="D163">_xlfn.LET(
_xlpm.WinningNumbers, _xlfn.TEXTSPLIT(B163," "),
_xlpm.PlayingNumbers, _xlfn.TEXTSPLIT(C163," "),
_xlpm.WinningMatches, MATCH(_xlpm.WinningNumbers,_xlpm.PlayingNumbers,0),
COUNT(_xlpm.WinningMatches)
)</f>
        <v>10</v>
      </c>
      <c r="E163">
        <f t="shared" si="8"/>
        <v>512</v>
      </c>
    </row>
    <row r="164" spans="1:5" x14ac:dyDescent="0.35">
      <c r="A164" t="s">
        <v>168</v>
      </c>
      <c r="B164" t="str">
        <f t="shared" si="6"/>
        <v>73 89 42 20 85 80 45 71 75 32</v>
      </c>
      <c r="C164" t="str">
        <f t="shared" si="7"/>
        <v>14 39 54 81 69 47 79 46 20 2 43 88 92 31 45 32 80 55 30 85 27 40 63 73 75</v>
      </c>
      <c r="D164" cm="1">
        <f t="array" ref="D164">_xlfn.LET(
_xlpm.WinningNumbers, _xlfn.TEXTSPLIT(B164," "),
_xlpm.PlayingNumbers, _xlfn.TEXTSPLIT(C164," "),
_xlpm.WinningMatches, MATCH(_xlpm.WinningNumbers,_xlpm.PlayingNumbers,0),
COUNT(_xlpm.WinningMatches)
)</f>
        <v>7</v>
      </c>
      <c r="E164">
        <f t="shared" si="8"/>
        <v>64</v>
      </c>
    </row>
    <row r="165" spans="1:5" x14ac:dyDescent="0.35">
      <c r="A165" t="s">
        <v>169</v>
      </c>
      <c r="B165" t="str">
        <f t="shared" si="6"/>
        <v>75 44 66 52 15 32 53 99 19 48</v>
      </c>
      <c r="C165" t="str">
        <f t="shared" si="7"/>
        <v>27 26 44 55 48 96 32 29 2 53 52 15 51 83 79 22 41 66 50 28 91 99 61 75 19</v>
      </c>
      <c r="D165" cm="1">
        <f t="array" ref="D165">_xlfn.LET(
_xlpm.WinningNumbers, _xlfn.TEXTSPLIT(B165," "),
_xlpm.PlayingNumbers, _xlfn.TEXTSPLIT(C165," "),
_xlpm.WinningMatches, MATCH(_xlpm.WinningNumbers,_xlpm.PlayingNumbers,0),
COUNT(_xlpm.WinningMatches)
)</f>
        <v>10</v>
      </c>
      <c r="E165">
        <f t="shared" si="8"/>
        <v>512</v>
      </c>
    </row>
    <row r="166" spans="1:5" x14ac:dyDescent="0.35">
      <c r="A166" t="s">
        <v>170</v>
      </c>
      <c r="B166" t="str">
        <f t="shared" si="6"/>
        <v>63 15 31 95 9 83 77 42 80 68</v>
      </c>
      <c r="C166" t="str">
        <f t="shared" si="7"/>
        <v>31 13 48 93 78 69 82 44 57 28 11 84 86 20 40 76 99 30 47 1 88 6 49 51 21</v>
      </c>
      <c r="D166" cm="1">
        <f t="array" ref="D166">_xlfn.LET(
_xlpm.WinningNumbers, _xlfn.TEXTSPLIT(B166," "),
_xlpm.PlayingNumbers, _xlfn.TEXTSPLIT(C166," "),
_xlpm.WinningMatches, MATCH(_xlpm.WinningNumbers,_xlpm.PlayingNumbers,0),
COUNT(_xlpm.WinningMatches)
)</f>
        <v>1</v>
      </c>
      <c r="E166">
        <f t="shared" si="8"/>
        <v>1</v>
      </c>
    </row>
    <row r="167" spans="1:5" x14ac:dyDescent="0.35">
      <c r="A167" t="s">
        <v>171</v>
      </c>
      <c r="B167" t="str">
        <f t="shared" si="6"/>
        <v>93 15 3 43 88 77 24 36 70 74</v>
      </c>
      <c r="C167" t="str">
        <f t="shared" si="7"/>
        <v>58 36 21 77 15 37 28 22 46 41 88 7 23 47 9 63 3 93 91 70 74 43 26 24 76</v>
      </c>
      <c r="D167" cm="1">
        <f t="array" ref="D167">_xlfn.LET(
_xlpm.WinningNumbers, _xlfn.TEXTSPLIT(B167," "),
_xlpm.PlayingNumbers, _xlfn.TEXTSPLIT(C167," "),
_xlpm.WinningMatches, MATCH(_xlpm.WinningNumbers,_xlpm.PlayingNumbers,0),
COUNT(_xlpm.WinningMatches)
)</f>
        <v>10</v>
      </c>
      <c r="E167">
        <f t="shared" si="8"/>
        <v>512</v>
      </c>
    </row>
    <row r="168" spans="1:5" x14ac:dyDescent="0.35">
      <c r="A168" t="s">
        <v>172</v>
      </c>
      <c r="B168" t="str">
        <f t="shared" si="6"/>
        <v>59 10 26 33 69 4 47 21 78 54</v>
      </c>
      <c r="C168" t="str">
        <f t="shared" si="7"/>
        <v>78 21 85 44 52 5 80 64 42 30 11 59 22 10 33 69 47 23 86 50 20 4 54 26 96</v>
      </c>
      <c r="D168" cm="1">
        <f t="array" ref="D168">_xlfn.LET(
_xlpm.WinningNumbers, _xlfn.TEXTSPLIT(B168," "),
_xlpm.PlayingNumbers, _xlfn.TEXTSPLIT(C168," "),
_xlpm.WinningMatches, MATCH(_xlpm.WinningNumbers,_xlpm.PlayingNumbers,0),
COUNT(_xlpm.WinningMatches)
)</f>
        <v>10</v>
      </c>
      <c r="E168">
        <f t="shared" si="8"/>
        <v>512</v>
      </c>
    </row>
    <row r="169" spans="1:5" x14ac:dyDescent="0.35">
      <c r="A169" t="s">
        <v>173</v>
      </c>
      <c r="B169" t="str">
        <f t="shared" si="6"/>
        <v>93 33 56 73 7 32 66 75 35 18</v>
      </c>
      <c r="C169" t="str">
        <f t="shared" si="7"/>
        <v>54 83 8 29 81 19 51 77 36 26 86 56 76 90 85 46 18 96 79 3 13 57 40 53 59</v>
      </c>
      <c r="D169" cm="1">
        <f t="array" ref="D169">_xlfn.LET(
_xlpm.WinningNumbers, _xlfn.TEXTSPLIT(B169," "),
_xlpm.PlayingNumbers, _xlfn.TEXTSPLIT(C169," "),
_xlpm.WinningMatches, MATCH(_xlpm.WinningNumbers,_xlpm.PlayingNumbers,0),
COUNT(_xlpm.WinningMatches)
)</f>
        <v>2</v>
      </c>
      <c r="E169">
        <f t="shared" si="8"/>
        <v>2</v>
      </c>
    </row>
    <row r="170" spans="1:5" x14ac:dyDescent="0.35">
      <c r="A170" t="s">
        <v>174</v>
      </c>
      <c r="B170" t="str">
        <f t="shared" si="6"/>
        <v>4 25 15 63 18 35 64 88 43 29</v>
      </c>
      <c r="C170" t="str">
        <f t="shared" si="7"/>
        <v>15 1 7 21 84 67 36 33 37 17 65 25 30 18 51 83 63 99 98 66 92 73 39 52 22</v>
      </c>
      <c r="D170" cm="1">
        <f t="array" ref="D170">_xlfn.LET(
_xlpm.WinningNumbers, _xlfn.TEXTSPLIT(B170," "),
_xlpm.PlayingNumbers, _xlfn.TEXTSPLIT(C170," "),
_xlpm.WinningMatches, MATCH(_xlpm.WinningNumbers,_xlpm.PlayingNumbers,0),
COUNT(_xlpm.WinningMatches)
)</f>
        <v>4</v>
      </c>
      <c r="E170">
        <f t="shared" si="8"/>
        <v>8</v>
      </c>
    </row>
    <row r="171" spans="1:5" x14ac:dyDescent="0.35">
      <c r="A171" t="s">
        <v>175</v>
      </c>
      <c r="B171" t="str">
        <f t="shared" si="6"/>
        <v>70 44 78 92 43 99 58 36 45 52</v>
      </c>
      <c r="C171" t="str">
        <f t="shared" si="7"/>
        <v>21 53 74 78 83 95 20 27 69 8 18 15 7 51 2 13 46 57 9 50 17 33 48 6 10</v>
      </c>
      <c r="D171" cm="1">
        <f t="array" ref="D171">_xlfn.LET(
_xlpm.WinningNumbers, _xlfn.TEXTSPLIT(B171," "),
_xlpm.PlayingNumbers, _xlfn.TEXTSPLIT(C171," "),
_xlpm.WinningMatches, MATCH(_xlpm.WinningNumbers,_xlpm.PlayingNumbers,0),
COUNT(_xlpm.WinningMatches)
)</f>
        <v>1</v>
      </c>
      <c r="E171">
        <f t="shared" si="8"/>
        <v>1</v>
      </c>
    </row>
    <row r="172" spans="1:5" x14ac:dyDescent="0.35">
      <c r="A172" t="s">
        <v>176</v>
      </c>
      <c r="B172" t="str">
        <f t="shared" si="6"/>
        <v>14 18 42 99 88 89 76 5 60 67</v>
      </c>
      <c r="C172" t="str">
        <f t="shared" si="7"/>
        <v>11 43 99 89 85 84 53 41 23 60 13 59 18 9 95 88 8 2 25 77 76 54 28 79 14</v>
      </c>
      <c r="D172" cm="1">
        <f t="array" ref="D172">_xlfn.LET(
_xlpm.WinningNumbers, _xlfn.TEXTSPLIT(B172," "),
_xlpm.PlayingNumbers, _xlfn.TEXTSPLIT(C172," "),
_xlpm.WinningMatches, MATCH(_xlpm.WinningNumbers,_xlpm.PlayingNumbers,0),
COUNT(_xlpm.WinningMatches)
)</f>
        <v>7</v>
      </c>
      <c r="E172">
        <f t="shared" si="8"/>
        <v>64</v>
      </c>
    </row>
    <row r="173" spans="1:5" x14ac:dyDescent="0.35">
      <c r="A173" t="s">
        <v>177</v>
      </c>
      <c r="B173" t="str">
        <f t="shared" si="6"/>
        <v>14 36 61 7 96 68 48 3 25 26</v>
      </c>
      <c r="C173" t="str">
        <f t="shared" si="7"/>
        <v>90 21 7 78 3 44 33 34 62 61 31 10 8 37 12 94 11 20 60 91 41 28 9 80 48</v>
      </c>
      <c r="D173" cm="1">
        <f t="array" ref="D173">_xlfn.LET(
_xlpm.WinningNumbers, _xlfn.TEXTSPLIT(B173," "),
_xlpm.PlayingNumbers, _xlfn.TEXTSPLIT(C173," "),
_xlpm.WinningMatches, MATCH(_xlpm.WinningNumbers,_xlpm.PlayingNumbers,0),
COUNT(_xlpm.WinningMatches)
)</f>
        <v>4</v>
      </c>
      <c r="E173">
        <f t="shared" si="8"/>
        <v>8</v>
      </c>
    </row>
    <row r="174" spans="1:5" x14ac:dyDescent="0.35">
      <c r="A174" t="s">
        <v>178</v>
      </c>
      <c r="B174" t="str">
        <f t="shared" si="6"/>
        <v>23 13 66 64 57 61 62 12 85 55</v>
      </c>
      <c r="C174" t="str">
        <f t="shared" si="7"/>
        <v>78 58 36 84 66 19 95 60 31 98 50 75 83 64 96 16 14 47 72 74 86 61 6 65 63</v>
      </c>
      <c r="D174" cm="1">
        <f t="array" ref="D174">_xlfn.LET(
_xlpm.WinningNumbers, _xlfn.TEXTSPLIT(B174," "),
_xlpm.PlayingNumbers, _xlfn.TEXTSPLIT(C174," "),
_xlpm.WinningMatches, MATCH(_xlpm.WinningNumbers,_xlpm.PlayingNumbers,0),
COUNT(_xlpm.WinningMatches)
)</f>
        <v>3</v>
      </c>
      <c r="E174">
        <f t="shared" si="8"/>
        <v>4</v>
      </c>
    </row>
    <row r="175" spans="1:5" x14ac:dyDescent="0.35">
      <c r="A175" t="s">
        <v>179</v>
      </c>
      <c r="B175" t="str">
        <f t="shared" si="6"/>
        <v>87 17 65 38 93 64 23 35 44 30</v>
      </c>
      <c r="C175" t="str">
        <f t="shared" si="7"/>
        <v>18 74 73 34 58 46 54 97 85 42 67 53 92 21 90 70 12 32 82 61 57 37 3 94 29</v>
      </c>
      <c r="D175" cm="1">
        <f t="array" ref="D175">_xlfn.LET(
_xlpm.WinningNumbers, _xlfn.TEXTSPLIT(B175," "),
_xlpm.PlayingNumbers, _xlfn.TEXTSPLIT(C175," "),
_xlpm.WinningMatches, MATCH(_xlpm.WinningNumbers,_xlpm.PlayingNumbers,0),
COUNT(_xlpm.WinningMatches)
)</f>
        <v>0</v>
      </c>
      <c r="E175">
        <f t="shared" si="8"/>
        <v>0</v>
      </c>
    </row>
    <row r="176" spans="1:5" x14ac:dyDescent="0.35">
      <c r="A176" t="s">
        <v>180</v>
      </c>
      <c r="B176" t="str">
        <f t="shared" si="6"/>
        <v>16 40 45 76 34 43 82 29 15 65</v>
      </c>
      <c r="C176" t="str">
        <f t="shared" si="7"/>
        <v>74 15 25 5 16 93 18 84 33 17 37 34 44 72 59 47 43 95 54 39 75 48 69 7 61</v>
      </c>
      <c r="D176" cm="1">
        <f t="array" ref="D176">_xlfn.LET(
_xlpm.WinningNumbers, _xlfn.TEXTSPLIT(B176," "),
_xlpm.PlayingNumbers, _xlfn.TEXTSPLIT(C176," "),
_xlpm.WinningMatches, MATCH(_xlpm.WinningNumbers,_xlpm.PlayingNumbers,0),
COUNT(_xlpm.WinningMatches)
)</f>
        <v>4</v>
      </c>
      <c r="E176">
        <f t="shared" si="8"/>
        <v>8</v>
      </c>
    </row>
    <row r="177" spans="1:5" x14ac:dyDescent="0.35">
      <c r="A177" t="s">
        <v>181</v>
      </c>
      <c r="B177" t="str">
        <f t="shared" si="6"/>
        <v>97 38 94 13 74 37 95 17 73 40</v>
      </c>
      <c r="C177" t="str">
        <f t="shared" si="7"/>
        <v>93 44 64 39 15 46 30 16 35 50 85 71 49 99 36 34 98 47 43 83 76 2 78 52 29</v>
      </c>
      <c r="D177" cm="1">
        <f t="array" ref="D177">_xlfn.LET(
_xlpm.WinningNumbers, _xlfn.TEXTSPLIT(B177," "),
_xlpm.PlayingNumbers, _xlfn.TEXTSPLIT(C177," "),
_xlpm.WinningMatches, MATCH(_xlpm.WinningNumbers,_xlpm.PlayingNumbers,0),
COUNT(_xlpm.WinningMatches)
)</f>
        <v>0</v>
      </c>
      <c r="E177">
        <f t="shared" si="8"/>
        <v>0</v>
      </c>
    </row>
    <row r="178" spans="1:5" x14ac:dyDescent="0.35">
      <c r="A178" t="s">
        <v>182</v>
      </c>
      <c r="B178" t="str">
        <f t="shared" si="6"/>
        <v>47 35 15 69 3 28 31 36 99 19</v>
      </c>
      <c r="C178" t="str">
        <f t="shared" si="7"/>
        <v>29 53 70 11 37 22 50 92 76 80 71 30 58 63 20 32 83 68 34 17 81 14 13 62 59</v>
      </c>
      <c r="D178" cm="1">
        <f t="array" ref="D178">_xlfn.LET(
_xlpm.WinningNumbers, _xlfn.TEXTSPLIT(B178," "),
_xlpm.PlayingNumbers, _xlfn.TEXTSPLIT(C178," "),
_xlpm.WinningMatches, MATCH(_xlpm.WinningNumbers,_xlpm.PlayingNumbers,0),
COUNT(_xlpm.WinningMatches)
)</f>
        <v>0</v>
      </c>
      <c r="E178">
        <f t="shared" si="8"/>
        <v>0</v>
      </c>
    </row>
    <row r="179" spans="1:5" x14ac:dyDescent="0.35">
      <c r="A179" t="s">
        <v>183</v>
      </c>
      <c r="B179" t="str">
        <f t="shared" si="6"/>
        <v>20 89 11 12 41 26 49 82 27 56</v>
      </c>
      <c r="C179" t="str">
        <f t="shared" si="7"/>
        <v>73 40 86 43 75 59 46 81 78 67 44 68 93 98 22 51 92 66 14 5 13 31 7 83 3</v>
      </c>
      <c r="D179" cm="1">
        <f t="array" ref="D179">_xlfn.LET(
_xlpm.WinningNumbers, _xlfn.TEXTSPLIT(B179," "),
_xlpm.PlayingNumbers, _xlfn.TEXTSPLIT(C179," "),
_xlpm.WinningMatches, MATCH(_xlpm.WinningNumbers,_xlpm.PlayingNumbers,0),
COUNT(_xlpm.WinningMatches)
)</f>
        <v>0</v>
      </c>
      <c r="E179">
        <f t="shared" si="8"/>
        <v>0</v>
      </c>
    </row>
    <row r="180" spans="1:5" x14ac:dyDescent="0.35">
      <c r="A180" t="s">
        <v>184</v>
      </c>
      <c r="B180" t="str">
        <f t="shared" si="6"/>
        <v>77 72 54 47 44 12 74 80 19 35</v>
      </c>
      <c r="C180" t="str">
        <f t="shared" si="7"/>
        <v>87 85 17 34 73 31 25 23 39 79 75 82 15 41 68 58 57 1 61 36 50 65 2 96 94</v>
      </c>
      <c r="D180" cm="1">
        <f t="array" ref="D180">_xlfn.LET(
_xlpm.WinningNumbers, _xlfn.TEXTSPLIT(B180," "),
_xlpm.PlayingNumbers, _xlfn.TEXTSPLIT(C180," "),
_xlpm.WinningMatches, MATCH(_xlpm.WinningNumbers,_xlpm.PlayingNumbers,0),
COUNT(_xlpm.WinningMatches)
)</f>
        <v>0</v>
      </c>
      <c r="E180">
        <f t="shared" si="8"/>
        <v>0</v>
      </c>
    </row>
    <row r="181" spans="1:5" x14ac:dyDescent="0.35">
      <c r="A181" t="s">
        <v>185</v>
      </c>
      <c r="B181" t="str">
        <f t="shared" si="6"/>
        <v>20 15 32 52 24 80 25 23 41 92</v>
      </c>
      <c r="C181" t="str">
        <f t="shared" si="7"/>
        <v>52 61 67 28 29 80 16 25 97 2 86 53 9 33 57 56 1 23 41 20 32 12 24 92 15</v>
      </c>
      <c r="D181" cm="1">
        <f t="array" ref="D181">_xlfn.LET(
_xlpm.WinningNumbers, _xlfn.TEXTSPLIT(B181," "),
_xlpm.PlayingNumbers, _xlfn.TEXTSPLIT(C181," "),
_xlpm.WinningMatches, MATCH(_xlpm.WinningNumbers,_xlpm.PlayingNumbers,0),
COUNT(_xlpm.WinningMatches)
)</f>
        <v>10</v>
      </c>
      <c r="E181">
        <f t="shared" si="8"/>
        <v>512</v>
      </c>
    </row>
    <row r="182" spans="1:5" x14ac:dyDescent="0.35">
      <c r="A182" t="s">
        <v>186</v>
      </c>
      <c r="B182" t="str">
        <f t="shared" si="6"/>
        <v>89 45 15 68 1 54 27 12 78 11</v>
      </c>
      <c r="C182" t="str">
        <f t="shared" si="7"/>
        <v>54 28 17 56 98 27 3 89 15 45 87 24 12 11 20 53 1 9 78 68 57 90 36 43 22</v>
      </c>
      <c r="D182" cm="1">
        <f t="array" ref="D182">_xlfn.LET(
_xlpm.WinningNumbers, _xlfn.TEXTSPLIT(B182," "),
_xlpm.PlayingNumbers, _xlfn.TEXTSPLIT(C182," "),
_xlpm.WinningMatches, MATCH(_xlpm.WinningNumbers,_xlpm.PlayingNumbers,0),
COUNT(_xlpm.WinningMatches)
)</f>
        <v>10</v>
      </c>
      <c r="E182">
        <f t="shared" si="8"/>
        <v>512</v>
      </c>
    </row>
    <row r="183" spans="1:5" x14ac:dyDescent="0.35">
      <c r="A183" t="s">
        <v>187</v>
      </c>
      <c r="B183" t="str">
        <f t="shared" si="6"/>
        <v>89 91 25 36 50 81 32 75 52 15</v>
      </c>
      <c r="C183" t="str">
        <f t="shared" si="7"/>
        <v>85 90 76 96 93 36 67 99 75 32 91 29 50 18 66 89 11 40 39 52 35 81 15 25 16</v>
      </c>
      <c r="D183" cm="1">
        <f t="array" ref="D183">_xlfn.LET(
_xlpm.WinningNumbers, _xlfn.TEXTSPLIT(B183," "),
_xlpm.PlayingNumbers, _xlfn.TEXTSPLIT(C183," "),
_xlpm.WinningMatches, MATCH(_xlpm.WinningNumbers,_xlpm.PlayingNumbers,0),
COUNT(_xlpm.WinningMatches)
)</f>
        <v>10</v>
      </c>
      <c r="E183">
        <f t="shared" si="8"/>
        <v>512</v>
      </c>
    </row>
    <row r="184" spans="1:5" x14ac:dyDescent="0.35">
      <c r="A184" t="s">
        <v>188</v>
      </c>
      <c r="B184" t="str">
        <f t="shared" si="6"/>
        <v>21 74 42 66 75 99 89 50 24 6</v>
      </c>
      <c r="C184" t="str">
        <f t="shared" si="7"/>
        <v>88 54 64 29 80 35 69 36 91 25 40 53 8 39 92 58 26 44 60 49 27 46 93 71 77</v>
      </c>
      <c r="D184" cm="1">
        <f t="array" ref="D184">_xlfn.LET(
_xlpm.WinningNumbers, _xlfn.TEXTSPLIT(B184," "),
_xlpm.PlayingNumbers, _xlfn.TEXTSPLIT(C184," "),
_xlpm.WinningMatches, MATCH(_xlpm.WinningNumbers,_xlpm.PlayingNumbers,0),
COUNT(_xlpm.WinningMatches)
)</f>
        <v>0</v>
      </c>
      <c r="E184">
        <f t="shared" si="8"/>
        <v>0</v>
      </c>
    </row>
    <row r="185" spans="1:5" x14ac:dyDescent="0.35">
      <c r="A185" t="s">
        <v>189</v>
      </c>
      <c r="B185" t="str">
        <f t="shared" si="6"/>
        <v>40 12 28 35 29 77 91 83 27 38</v>
      </c>
      <c r="C185" t="str">
        <f t="shared" si="7"/>
        <v>99 58 90 49 85 26 33 64 15 30 40 97 61 41 52 5 22 2 56 17 74 62 84 51 89</v>
      </c>
      <c r="D185" cm="1">
        <f t="array" ref="D185">_xlfn.LET(
_xlpm.WinningNumbers, _xlfn.TEXTSPLIT(B185," "),
_xlpm.PlayingNumbers, _xlfn.TEXTSPLIT(C185," "),
_xlpm.WinningMatches, MATCH(_xlpm.WinningNumbers,_xlpm.PlayingNumbers,0),
COUNT(_xlpm.WinningMatches)
)</f>
        <v>1</v>
      </c>
      <c r="E185">
        <f t="shared" si="8"/>
        <v>1</v>
      </c>
    </row>
    <row r="186" spans="1:5" x14ac:dyDescent="0.35">
      <c r="A186" t="s">
        <v>190</v>
      </c>
      <c r="B186" t="str">
        <f t="shared" si="6"/>
        <v>86 29 49 67 58 15 2 25 92 94</v>
      </c>
      <c r="C186" t="str">
        <f t="shared" si="7"/>
        <v>15 36 18 71 39 49 48 58 86 88 68 67 27 92 47 91 37 90 2 25 41 23 31 29 94</v>
      </c>
      <c r="D186" cm="1">
        <f t="array" ref="D186">_xlfn.LET(
_xlpm.WinningNumbers, _xlfn.TEXTSPLIT(B186," "),
_xlpm.PlayingNumbers, _xlfn.TEXTSPLIT(C186," "),
_xlpm.WinningMatches, MATCH(_xlpm.WinningNumbers,_xlpm.PlayingNumbers,0),
COUNT(_xlpm.WinningMatches)
)</f>
        <v>10</v>
      </c>
      <c r="E186">
        <f t="shared" si="8"/>
        <v>512</v>
      </c>
    </row>
    <row r="187" spans="1:5" x14ac:dyDescent="0.35">
      <c r="A187" t="s">
        <v>191</v>
      </c>
      <c r="B187" t="str">
        <f t="shared" si="6"/>
        <v>28 63 5 29 4 25 53 61 81 34</v>
      </c>
      <c r="C187" t="str">
        <f t="shared" si="7"/>
        <v>52 98 45 33 79 27 51 37 29 38 2 81 25 95 85 77 13 78 63 82 97 71 62 8 50</v>
      </c>
      <c r="D187" cm="1">
        <f t="array" ref="D187">_xlfn.LET(
_xlpm.WinningNumbers, _xlfn.TEXTSPLIT(B187," "),
_xlpm.PlayingNumbers, _xlfn.TEXTSPLIT(C187," "),
_xlpm.WinningMatches, MATCH(_xlpm.WinningNumbers,_xlpm.PlayingNumbers,0),
COUNT(_xlpm.WinningMatches)
)</f>
        <v>4</v>
      </c>
      <c r="E187">
        <f t="shared" si="8"/>
        <v>8</v>
      </c>
    </row>
    <row r="188" spans="1:5" x14ac:dyDescent="0.35">
      <c r="A188" t="s">
        <v>192</v>
      </c>
      <c r="B188" t="str">
        <f t="shared" si="6"/>
        <v>24 38 16 63 49 28 86 39 21 2</v>
      </c>
      <c r="C188" t="str">
        <f t="shared" si="7"/>
        <v>64 24 95 98 80 54 96 19 46 18 82 66 41 28 49 72 90 17 44 71 81 13 25 50 15</v>
      </c>
      <c r="D188" cm="1">
        <f t="array" ref="D188">_xlfn.LET(
_xlpm.WinningNumbers, _xlfn.TEXTSPLIT(B188," "),
_xlpm.PlayingNumbers, _xlfn.TEXTSPLIT(C188," "),
_xlpm.WinningMatches, MATCH(_xlpm.WinningNumbers,_xlpm.PlayingNumbers,0),
COUNT(_xlpm.WinningMatches)
)</f>
        <v>3</v>
      </c>
      <c r="E188">
        <f t="shared" si="8"/>
        <v>4</v>
      </c>
    </row>
    <row r="189" spans="1:5" x14ac:dyDescent="0.35">
      <c r="A189" t="s">
        <v>193</v>
      </c>
      <c r="B189" t="str">
        <f t="shared" si="6"/>
        <v>40 88 91 96 21 65 46 38 10 89</v>
      </c>
      <c r="C189" t="str">
        <f t="shared" si="7"/>
        <v>80 40 89 68 54 96 71 79 70 11 97 93 91 69 65 75 32 38 46 61 67 12 78 88 36</v>
      </c>
      <c r="D189" cm="1">
        <f t="array" ref="D189">_xlfn.LET(
_xlpm.WinningNumbers, _xlfn.TEXTSPLIT(B189," "),
_xlpm.PlayingNumbers, _xlfn.TEXTSPLIT(C189," "),
_xlpm.WinningMatches, MATCH(_xlpm.WinningNumbers,_xlpm.PlayingNumbers,0),
COUNT(_xlpm.WinningMatches)
)</f>
        <v>8</v>
      </c>
      <c r="E189">
        <f t="shared" si="8"/>
        <v>128</v>
      </c>
    </row>
    <row r="190" spans="1:5" x14ac:dyDescent="0.35">
      <c r="A190" t="s">
        <v>194</v>
      </c>
      <c r="B190" t="str">
        <f t="shared" si="6"/>
        <v>64 99 58 43 42 51 5 57 86 6</v>
      </c>
      <c r="C190" t="str">
        <f t="shared" si="7"/>
        <v>77 35 64 88 72 10 58 21 23 6 80 41 55 24 48 11 98 59 52 30 53 57 71 26 49</v>
      </c>
      <c r="D190" cm="1">
        <f t="array" ref="D190">_xlfn.LET(
_xlpm.WinningNumbers, _xlfn.TEXTSPLIT(B190," "),
_xlpm.PlayingNumbers, _xlfn.TEXTSPLIT(C190," "),
_xlpm.WinningMatches, MATCH(_xlpm.WinningNumbers,_xlpm.PlayingNumbers,0),
COUNT(_xlpm.WinningMatches)
)</f>
        <v>4</v>
      </c>
      <c r="E190">
        <f t="shared" si="8"/>
        <v>8</v>
      </c>
    </row>
    <row r="191" spans="1:5" x14ac:dyDescent="0.35">
      <c r="A191" t="s">
        <v>195</v>
      </c>
      <c r="B191" t="str">
        <f t="shared" si="6"/>
        <v>44 59 64 10 49 33 4 35 45 5</v>
      </c>
      <c r="C191" t="str">
        <f t="shared" si="7"/>
        <v>8 5 49 67 26 12 78 48 60 44 51 20 47 99 93 30 9 10 69 72 6 33 37 35 77</v>
      </c>
      <c r="D191" cm="1">
        <f t="array" ref="D191">_xlfn.LET(
_xlpm.WinningNumbers, _xlfn.TEXTSPLIT(B191," "),
_xlpm.PlayingNumbers, _xlfn.TEXTSPLIT(C191," "),
_xlpm.WinningMatches, MATCH(_xlpm.WinningNumbers,_xlpm.PlayingNumbers,0),
COUNT(_xlpm.WinningMatches)
)</f>
        <v>6</v>
      </c>
      <c r="E191">
        <f t="shared" si="8"/>
        <v>32</v>
      </c>
    </row>
    <row r="192" spans="1:5" x14ac:dyDescent="0.35">
      <c r="A192" t="s">
        <v>196</v>
      </c>
      <c r="B192" t="str">
        <f t="shared" si="6"/>
        <v>65 48 31 5 19 90 85 40 36 38</v>
      </c>
      <c r="C192" t="str">
        <f t="shared" si="7"/>
        <v>66 46 92 53 6 56 23 34 12 75 28 44 47 42 76 39 86 49 33 35 70 32 37 18 8</v>
      </c>
      <c r="D192" cm="1">
        <f t="array" ref="D192">_xlfn.LET(
_xlpm.WinningNumbers, _xlfn.TEXTSPLIT(B192," "),
_xlpm.PlayingNumbers, _xlfn.TEXTSPLIT(C192," "),
_xlpm.WinningMatches, MATCH(_xlpm.WinningNumbers,_xlpm.PlayingNumbers,0),
COUNT(_xlpm.WinningMatches)
)</f>
        <v>0</v>
      </c>
      <c r="E192">
        <f t="shared" si="8"/>
        <v>0</v>
      </c>
    </row>
    <row r="193" spans="1:5" x14ac:dyDescent="0.35">
      <c r="A193" t="s">
        <v>197</v>
      </c>
      <c r="B193" t="str">
        <f t="shared" si="6"/>
        <v>12 40 48 60 14 23 21 78 6 42</v>
      </c>
      <c r="C193" t="str">
        <f t="shared" si="7"/>
        <v>90 61 57 85 66 83 43 82 7 67 55 93 17 60 15 20 70 81 89 80 62 18 53 44 3</v>
      </c>
      <c r="D193" cm="1">
        <f t="array" ref="D193">_xlfn.LET(
_xlpm.WinningNumbers, _xlfn.TEXTSPLIT(B193," "),
_xlpm.PlayingNumbers, _xlfn.TEXTSPLIT(C193," "),
_xlpm.WinningMatches, MATCH(_xlpm.WinningNumbers,_xlpm.PlayingNumbers,0),
COUNT(_xlpm.WinningMatches)
)</f>
        <v>1</v>
      </c>
      <c r="E193">
        <f t="shared" si="8"/>
        <v>1</v>
      </c>
    </row>
    <row r="194" spans="1:5" x14ac:dyDescent="0.35">
      <c r="A194" t="s">
        <v>198</v>
      </c>
      <c r="B194" t="str">
        <f t="shared" si="6"/>
        <v>19 63 70 77 73 13 33 83 72 49</v>
      </c>
      <c r="C194" t="str">
        <f t="shared" si="7"/>
        <v>48 71 18 49 99 47 91 83 16 26 51 31 3 12 5 73 88 1 95 10 54 90 8 22 70</v>
      </c>
      <c r="D194" cm="1">
        <f t="array" ref="D194">_xlfn.LET(
_xlpm.WinningNumbers, _xlfn.TEXTSPLIT(B194," "),
_xlpm.PlayingNumbers, _xlfn.TEXTSPLIT(C194," "),
_xlpm.WinningMatches, MATCH(_xlpm.WinningNumbers,_xlpm.PlayingNumbers,0),
COUNT(_xlpm.WinningMatches)
)</f>
        <v>4</v>
      </c>
      <c r="E194">
        <f t="shared" si="8"/>
        <v>8</v>
      </c>
    </row>
    <row r="195" spans="1:5" x14ac:dyDescent="0.35">
      <c r="A195" t="s">
        <v>199</v>
      </c>
      <c r="B195" t="str">
        <f t="shared" ref="B195:B220" si="9">_xlfn.LET(
_xlpm.Prefix, _xlfn.TEXTBEFORE(A195,":")&amp;":",
_xlpm.WinningNumbers, TRIM(SUBSTITUTE(_xlfn.TEXTBEFORE(A195,"|"),_xlpm.Prefix,"")),
_xlpm.WinningNumbers
)</f>
        <v>48 51 17 59 61 25 13 70 33 12</v>
      </c>
      <c r="C195" t="str">
        <f t="shared" ref="C195:C220" si="10">TRIM(_xlfn.TEXTAFTER(A195,"|"))</f>
        <v>4 68 37 80 3 61 42 85 57 51 87 65 12 35 21 15 5 19 17 2 58 70 59 73 6</v>
      </c>
      <c r="D195" cm="1">
        <f t="array" ref="D195">_xlfn.LET(
_xlpm.WinningNumbers, _xlfn.TEXTSPLIT(B195," "),
_xlpm.PlayingNumbers, _xlfn.TEXTSPLIT(C195," "),
_xlpm.WinningMatches, MATCH(_xlpm.WinningNumbers,_xlpm.PlayingNumbers,0),
COUNT(_xlpm.WinningMatches)
)</f>
        <v>6</v>
      </c>
      <c r="E195">
        <f t="shared" ref="E195:E220" si="11">IF(D195=0,0,2^(D195-1))</f>
        <v>32</v>
      </c>
    </row>
    <row r="196" spans="1:5" x14ac:dyDescent="0.35">
      <c r="A196" t="s">
        <v>200</v>
      </c>
      <c r="B196" t="str">
        <f t="shared" si="9"/>
        <v>97 8 45 27 2 14 94 92 37 51</v>
      </c>
      <c r="C196" t="str">
        <f t="shared" si="10"/>
        <v>30 80 59 35 23 66 24 62 20 54 99 73 82 51 93 60 28 46 95 89 40 61 38 39 14</v>
      </c>
      <c r="D196" cm="1">
        <f t="array" ref="D196">_xlfn.LET(
_xlpm.WinningNumbers, _xlfn.TEXTSPLIT(B196," "),
_xlpm.PlayingNumbers, _xlfn.TEXTSPLIT(C196," "),
_xlpm.WinningMatches, MATCH(_xlpm.WinningNumbers,_xlpm.PlayingNumbers,0),
COUNT(_xlpm.WinningMatches)
)</f>
        <v>2</v>
      </c>
      <c r="E196">
        <f t="shared" si="11"/>
        <v>2</v>
      </c>
    </row>
    <row r="197" spans="1:5" x14ac:dyDescent="0.35">
      <c r="A197" t="s">
        <v>201</v>
      </c>
      <c r="B197" t="str">
        <f t="shared" si="9"/>
        <v>67 90 56 86 73 96 40 91 75 25</v>
      </c>
      <c r="C197" t="str">
        <f t="shared" si="10"/>
        <v>32 71 34 25 85 72 65 51 7 59 83 94 52 49 58 21 53 42 93 63 46 45 24 64 47</v>
      </c>
      <c r="D197" cm="1">
        <f t="array" ref="D197">_xlfn.LET(
_xlpm.WinningNumbers, _xlfn.TEXTSPLIT(B197," "),
_xlpm.PlayingNumbers, _xlfn.TEXTSPLIT(C197," "),
_xlpm.WinningMatches, MATCH(_xlpm.WinningNumbers,_xlpm.PlayingNumbers,0),
COUNT(_xlpm.WinningMatches)
)</f>
        <v>1</v>
      </c>
      <c r="E197">
        <f t="shared" si="11"/>
        <v>1</v>
      </c>
    </row>
    <row r="198" spans="1:5" x14ac:dyDescent="0.35">
      <c r="A198" t="s">
        <v>202</v>
      </c>
      <c r="B198" t="str">
        <f t="shared" si="9"/>
        <v>34 60 30 42 2 58 50 6 8 65</v>
      </c>
      <c r="C198" t="str">
        <f t="shared" si="10"/>
        <v>79 92 57 76 20 78 86 47 58 99 65 80 84 16 5 30 36 77 46 73 29 26 96 45 98</v>
      </c>
      <c r="D198" cm="1">
        <f t="array" ref="D198">_xlfn.LET(
_xlpm.WinningNumbers, _xlfn.TEXTSPLIT(B198," "),
_xlpm.PlayingNumbers, _xlfn.TEXTSPLIT(C198," "),
_xlpm.WinningMatches, MATCH(_xlpm.WinningNumbers,_xlpm.PlayingNumbers,0),
COUNT(_xlpm.WinningMatches)
)</f>
        <v>3</v>
      </c>
      <c r="E198">
        <f t="shared" si="11"/>
        <v>4</v>
      </c>
    </row>
    <row r="199" spans="1:5" x14ac:dyDescent="0.35">
      <c r="A199" t="s">
        <v>203</v>
      </c>
      <c r="B199" t="str">
        <f t="shared" si="9"/>
        <v>27 14 25 8 32 93 59 94 89 98</v>
      </c>
      <c r="C199" t="str">
        <f t="shared" si="10"/>
        <v>46 82 57 37 45 41 33 18 73 55 38 21 13 40 96 87 23 83 49 10 74 2 61 99 56</v>
      </c>
      <c r="D199" cm="1">
        <f t="array" ref="D199">_xlfn.LET(
_xlpm.WinningNumbers, _xlfn.TEXTSPLIT(B199," "),
_xlpm.PlayingNumbers, _xlfn.TEXTSPLIT(C199," "),
_xlpm.WinningMatches, MATCH(_xlpm.WinningNumbers,_xlpm.PlayingNumbers,0),
COUNT(_xlpm.WinningMatches)
)</f>
        <v>0</v>
      </c>
      <c r="E199">
        <f t="shared" si="11"/>
        <v>0</v>
      </c>
    </row>
    <row r="200" spans="1:5" x14ac:dyDescent="0.35">
      <c r="A200" t="s">
        <v>204</v>
      </c>
      <c r="B200" t="str">
        <f t="shared" si="9"/>
        <v>3 36 72 71 13 85 45 35 79 93</v>
      </c>
      <c r="C200" t="str">
        <f t="shared" si="10"/>
        <v>75 7 51 59 81 15 18 57 77 8 1 70 42 34 63 49 69 67 89 99 94 2 39 46 86</v>
      </c>
      <c r="D200" cm="1">
        <f t="array" ref="D200">_xlfn.LET(
_xlpm.WinningNumbers, _xlfn.TEXTSPLIT(B200," "),
_xlpm.PlayingNumbers, _xlfn.TEXTSPLIT(C200," "),
_xlpm.WinningMatches, MATCH(_xlpm.WinningNumbers,_xlpm.PlayingNumbers,0),
COUNT(_xlpm.WinningMatches)
)</f>
        <v>0</v>
      </c>
      <c r="E200">
        <f t="shared" si="11"/>
        <v>0</v>
      </c>
    </row>
    <row r="201" spans="1:5" x14ac:dyDescent="0.35">
      <c r="A201" t="s">
        <v>205</v>
      </c>
      <c r="B201" t="str">
        <f t="shared" si="9"/>
        <v>72 10 70 76 33 82 25 19 46 6</v>
      </c>
      <c r="C201" t="str">
        <f t="shared" si="10"/>
        <v>23 83 41 5 84 78 32 74 47 16 89 7 54 48 14 40 50 31 24 79 97 96 49 53 55</v>
      </c>
      <c r="D201" cm="1">
        <f t="array" ref="D201">_xlfn.LET(
_xlpm.WinningNumbers, _xlfn.TEXTSPLIT(B201," "),
_xlpm.PlayingNumbers, _xlfn.TEXTSPLIT(C201," "),
_xlpm.WinningMatches, MATCH(_xlpm.WinningNumbers,_xlpm.PlayingNumbers,0),
COUNT(_xlpm.WinningMatches)
)</f>
        <v>0</v>
      </c>
      <c r="E201">
        <f t="shared" si="11"/>
        <v>0</v>
      </c>
    </row>
    <row r="202" spans="1:5" x14ac:dyDescent="0.35">
      <c r="A202" t="s">
        <v>206</v>
      </c>
      <c r="B202" t="str">
        <f t="shared" si="9"/>
        <v>69 33 86 4 98 77 3 51 63 84</v>
      </c>
      <c r="C202" t="str">
        <f t="shared" si="10"/>
        <v>63 32 59 3 51 90 98 86 42 88 33 84 12 4 41 60 78 17 25 66 18 54 69 77 26</v>
      </c>
      <c r="D202" cm="1">
        <f t="array" ref="D202">_xlfn.LET(
_xlpm.WinningNumbers, _xlfn.TEXTSPLIT(B202," "),
_xlpm.PlayingNumbers, _xlfn.TEXTSPLIT(C202," "),
_xlpm.WinningMatches, MATCH(_xlpm.WinningNumbers,_xlpm.PlayingNumbers,0),
COUNT(_xlpm.WinningMatches)
)</f>
        <v>10</v>
      </c>
      <c r="E202">
        <f t="shared" si="11"/>
        <v>512</v>
      </c>
    </row>
    <row r="203" spans="1:5" x14ac:dyDescent="0.35">
      <c r="A203" t="s">
        <v>207</v>
      </c>
      <c r="B203" t="str">
        <f t="shared" si="9"/>
        <v>32 71 80 75 17 47 90 33 59 60</v>
      </c>
      <c r="C203" t="str">
        <f t="shared" si="10"/>
        <v>19 90 51 82 2 30 29 5 86 56 11 75 33 39 59 12 3 71 60 6 80 47 32 46 22</v>
      </c>
      <c r="D203" cm="1">
        <f t="array" ref="D203">_xlfn.LET(
_xlpm.WinningNumbers, _xlfn.TEXTSPLIT(B203," "),
_xlpm.PlayingNumbers, _xlfn.TEXTSPLIT(C203," "),
_xlpm.WinningMatches, MATCH(_xlpm.WinningNumbers,_xlpm.PlayingNumbers,0),
COUNT(_xlpm.WinningMatches)
)</f>
        <v>9</v>
      </c>
      <c r="E203">
        <f t="shared" si="11"/>
        <v>256</v>
      </c>
    </row>
    <row r="204" spans="1:5" x14ac:dyDescent="0.35">
      <c r="A204" t="s">
        <v>208</v>
      </c>
      <c r="B204" t="str">
        <f t="shared" si="9"/>
        <v>2 6 88 74 73 49 98 3 63 29</v>
      </c>
      <c r="C204" t="str">
        <f t="shared" si="10"/>
        <v>4 60 48 69 5 19 49 96 73 78 89 99 29 74 25 71 47 44 35 32 43 31 27 23 90</v>
      </c>
      <c r="D204" cm="1">
        <f t="array" ref="D204">_xlfn.LET(
_xlpm.WinningNumbers, _xlfn.TEXTSPLIT(B204," "),
_xlpm.PlayingNumbers, _xlfn.TEXTSPLIT(C204," "),
_xlpm.WinningMatches, MATCH(_xlpm.WinningNumbers,_xlpm.PlayingNumbers,0),
COUNT(_xlpm.WinningMatches)
)</f>
        <v>4</v>
      </c>
      <c r="E204">
        <f t="shared" si="11"/>
        <v>8</v>
      </c>
    </row>
    <row r="205" spans="1:5" x14ac:dyDescent="0.35">
      <c r="A205" t="s">
        <v>209</v>
      </c>
      <c r="B205" t="str">
        <f t="shared" si="9"/>
        <v>82 96 98 15 30 50 63 95 6 14</v>
      </c>
      <c r="C205" t="str">
        <f t="shared" si="10"/>
        <v>25 11 15 81 27 95 1 68 40 4 6 30 59 64 66 97 31 98 74 54 77 71 60 76 72</v>
      </c>
      <c r="D205" cm="1">
        <f t="array" ref="D205">_xlfn.LET(
_xlpm.WinningNumbers, _xlfn.TEXTSPLIT(B205," "),
_xlpm.PlayingNumbers, _xlfn.TEXTSPLIT(C205," "),
_xlpm.WinningMatches, MATCH(_xlpm.WinningNumbers,_xlpm.PlayingNumbers,0),
COUNT(_xlpm.WinningMatches)
)</f>
        <v>5</v>
      </c>
      <c r="E205">
        <f t="shared" si="11"/>
        <v>16</v>
      </c>
    </row>
    <row r="206" spans="1:5" x14ac:dyDescent="0.35">
      <c r="A206" t="s">
        <v>210</v>
      </c>
      <c r="B206" t="str">
        <f t="shared" si="9"/>
        <v>24 97 90 42 15 62 21 23 36 31</v>
      </c>
      <c r="C206" t="str">
        <f t="shared" si="10"/>
        <v>29 30 66 10 23 62 31 69 26 75 20 34 90 27 32 41 24 14 36 59 42 93 21 91 17</v>
      </c>
      <c r="D206" cm="1">
        <f t="array" ref="D206">_xlfn.LET(
_xlpm.WinningNumbers, _xlfn.TEXTSPLIT(B206," "),
_xlpm.PlayingNumbers, _xlfn.TEXTSPLIT(C206," "),
_xlpm.WinningMatches, MATCH(_xlpm.WinningNumbers,_xlpm.PlayingNumbers,0),
COUNT(_xlpm.WinningMatches)
)</f>
        <v>8</v>
      </c>
      <c r="E206">
        <f t="shared" si="11"/>
        <v>128</v>
      </c>
    </row>
    <row r="207" spans="1:5" x14ac:dyDescent="0.35">
      <c r="A207" t="s">
        <v>211</v>
      </c>
      <c r="B207" t="str">
        <f t="shared" si="9"/>
        <v>92 8 83 85 47 74 42 35 87 16</v>
      </c>
      <c r="C207" t="str">
        <f t="shared" si="10"/>
        <v>92 89 13 42 35 23 60 36 45 21 8 80 87 85 83 16 14 49 47 76 91 72 15 54 74</v>
      </c>
      <c r="D207" cm="1">
        <f t="array" ref="D207">_xlfn.LET(
_xlpm.WinningNumbers, _xlfn.TEXTSPLIT(B207," "),
_xlpm.PlayingNumbers, _xlfn.TEXTSPLIT(C207," "),
_xlpm.WinningMatches, MATCH(_xlpm.WinningNumbers,_xlpm.PlayingNumbers,0),
COUNT(_xlpm.WinningMatches)
)</f>
        <v>10</v>
      </c>
      <c r="E207">
        <f t="shared" si="11"/>
        <v>512</v>
      </c>
    </row>
    <row r="208" spans="1:5" x14ac:dyDescent="0.35">
      <c r="A208" t="s">
        <v>212</v>
      </c>
      <c r="B208" t="str">
        <f t="shared" si="9"/>
        <v>26 3 38 10 20 46 27 81 66 91</v>
      </c>
      <c r="C208" t="str">
        <f t="shared" si="10"/>
        <v>94 48 81 46 77 35 91 37 3 99 63 43 60 44 16 38 20 82 66 15 88 12 56 45 13</v>
      </c>
      <c r="D208" cm="1">
        <f t="array" ref="D208">_xlfn.LET(
_xlpm.WinningNumbers, _xlfn.TEXTSPLIT(B208," "),
_xlpm.PlayingNumbers, _xlfn.TEXTSPLIT(C208," "),
_xlpm.WinningMatches, MATCH(_xlpm.WinningNumbers,_xlpm.PlayingNumbers,0),
COUNT(_xlpm.WinningMatches)
)</f>
        <v>7</v>
      </c>
      <c r="E208">
        <f t="shared" si="11"/>
        <v>64</v>
      </c>
    </row>
    <row r="209" spans="1:5" x14ac:dyDescent="0.35">
      <c r="A209" t="s">
        <v>213</v>
      </c>
      <c r="B209" t="str">
        <f t="shared" si="9"/>
        <v>65 15 67 49 89 94 72 98 17 55</v>
      </c>
      <c r="C209" t="str">
        <f t="shared" si="10"/>
        <v>90 63 93 55 18 72 41 58 73 19 89 96 59 82 15 20 52 57 81 3 74 25 98 67 94</v>
      </c>
      <c r="D209" cm="1">
        <f t="array" ref="D209">_xlfn.LET(
_xlpm.WinningNumbers, _xlfn.TEXTSPLIT(B209," "),
_xlpm.PlayingNumbers, _xlfn.TEXTSPLIT(C209," "),
_xlpm.WinningMatches, MATCH(_xlpm.WinningNumbers,_xlpm.PlayingNumbers,0),
COUNT(_xlpm.WinningMatches)
)</f>
        <v>7</v>
      </c>
      <c r="E209">
        <f t="shared" si="11"/>
        <v>64</v>
      </c>
    </row>
    <row r="210" spans="1:5" x14ac:dyDescent="0.35">
      <c r="A210" t="s">
        <v>214</v>
      </c>
      <c r="B210" t="str">
        <f t="shared" si="9"/>
        <v>41 69 22 59 45 53 52 21 78 34</v>
      </c>
      <c r="C210" t="str">
        <f t="shared" si="10"/>
        <v>87 63 96 61 18 37 9 50 90 39 7 23 59 99 81 12 38 30 42 31 94 51 52 86 78</v>
      </c>
      <c r="D210" cm="1">
        <f t="array" ref="D210">_xlfn.LET(
_xlpm.WinningNumbers, _xlfn.TEXTSPLIT(B210," "),
_xlpm.PlayingNumbers, _xlfn.TEXTSPLIT(C210," "),
_xlpm.WinningMatches, MATCH(_xlpm.WinningNumbers,_xlpm.PlayingNumbers,0),
COUNT(_xlpm.WinningMatches)
)</f>
        <v>3</v>
      </c>
      <c r="E210">
        <f t="shared" si="11"/>
        <v>4</v>
      </c>
    </row>
    <row r="211" spans="1:5" x14ac:dyDescent="0.35">
      <c r="A211" t="s">
        <v>215</v>
      </c>
      <c r="B211" t="str">
        <f t="shared" si="9"/>
        <v>8 66 74 64 11 68 5 57 18 36</v>
      </c>
      <c r="C211" t="str">
        <f t="shared" si="10"/>
        <v>89 83 19 75 41 33 20 67 99 43 87 7 81 55 69 97 31 12 50 27 35 58 80 39 44</v>
      </c>
      <c r="D211" cm="1">
        <f t="array" ref="D211">_xlfn.LET(
_xlpm.WinningNumbers, _xlfn.TEXTSPLIT(B211," "),
_xlpm.PlayingNumbers, _xlfn.TEXTSPLIT(C211," "),
_xlpm.WinningMatches, MATCH(_xlpm.WinningNumbers,_xlpm.PlayingNumbers,0),
COUNT(_xlpm.WinningMatches)
)</f>
        <v>0</v>
      </c>
      <c r="E211">
        <f t="shared" si="11"/>
        <v>0</v>
      </c>
    </row>
    <row r="212" spans="1:5" x14ac:dyDescent="0.35">
      <c r="A212" t="s">
        <v>216</v>
      </c>
      <c r="B212" t="str">
        <f t="shared" si="9"/>
        <v>2 63 10 57 71 65 40 54 9 42</v>
      </c>
      <c r="C212" t="str">
        <f t="shared" si="10"/>
        <v>37 81 54 35 65 67 83 10 24 61 41 52 42 53 71 56 63 58 62 11 9 80 84 99 68</v>
      </c>
      <c r="D212" cm="1">
        <f t="array" ref="D212">_xlfn.LET(
_xlpm.WinningNumbers, _xlfn.TEXTSPLIT(B212," "),
_xlpm.PlayingNumbers, _xlfn.TEXTSPLIT(C212," "),
_xlpm.WinningMatches, MATCH(_xlpm.WinningNumbers,_xlpm.PlayingNumbers,0),
COUNT(_xlpm.WinningMatches)
)</f>
        <v>7</v>
      </c>
      <c r="E212">
        <f t="shared" si="11"/>
        <v>64</v>
      </c>
    </row>
    <row r="213" spans="1:5" x14ac:dyDescent="0.35">
      <c r="A213" t="s">
        <v>217</v>
      </c>
      <c r="B213" t="str">
        <f t="shared" si="9"/>
        <v>23 39 30 14 28 79 46 55 52 50</v>
      </c>
      <c r="C213" t="str">
        <f t="shared" si="10"/>
        <v>15 73 78 25 61 46 27 93 51 88 5 99 87 20 32 66 26 58 77 42 94 47 7 76 91</v>
      </c>
      <c r="D213" cm="1">
        <f t="array" ref="D213">_xlfn.LET(
_xlpm.WinningNumbers, _xlfn.TEXTSPLIT(B213," "),
_xlpm.PlayingNumbers, _xlfn.TEXTSPLIT(C213," "),
_xlpm.WinningMatches, MATCH(_xlpm.WinningNumbers,_xlpm.PlayingNumbers,0),
COUNT(_xlpm.WinningMatches)
)</f>
        <v>1</v>
      </c>
      <c r="E213">
        <f t="shared" si="11"/>
        <v>1</v>
      </c>
    </row>
    <row r="214" spans="1:5" x14ac:dyDescent="0.35">
      <c r="A214" t="s">
        <v>218</v>
      </c>
      <c r="B214" t="str">
        <f t="shared" si="9"/>
        <v>81 3 71 56 91 87 93 37 47 49</v>
      </c>
      <c r="C214" t="str">
        <f t="shared" si="10"/>
        <v>56 71 41 85 81 42 20 38 79 39 90 7 55 40 49 60 37 78 61 1 65 35 28 34 66</v>
      </c>
      <c r="D214" cm="1">
        <f t="array" ref="D214">_xlfn.LET(
_xlpm.WinningNumbers, _xlfn.TEXTSPLIT(B214," "),
_xlpm.PlayingNumbers, _xlfn.TEXTSPLIT(C214," "),
_xlpm.WinningMatches, MATCH(_xlpm.WinningNumbers,_xlpm.PlayingNumbers,0),
COUNT(_xlpm.WinningMatches)
)</f>
        <v>5</v>
      </c>
      <c r="E214">
        <f t="shared" si="11"/>
        <v>16</v>
      </c>
    </row>
    <row r="215" spans="1:5" x14ac:dyDescent="0.35">
      <c r="A215" t="s">
        <v>219</v>
      </c>
      <c r="B215" t="str">
        <f t="shared" si="9"/>
        <v>22 23 90 10 52 37 71 72 60 32</v>
      </c>
      <c r="C215" t="str">
        <f t="shared" si="10"/>
        <v>87 9 94 19 34 89 57 53 1 48 44 33 4 32 49 51 98 2 41 66 27 54 23 17 64</v>
      </c>
      <c r="D215" cm="1">
        <f t="array" ref="D215">_xlfn.LET(
_xlpm.WinningNumbers, _xlfn.TEXTSPLIT(B215," "),
_xlpm.PlayingNumbers, _xlfn.TEXTSPLIT(C215," "),
_xlpm.WinningMatches, MATCH(_xlpm.WinningNumbers,_xlpm.PlayingNumbers,0),
COUNT(_xlpm.WinningMatches)
)</f>
        <v>2</v>
      </c>
      <c r="E215">
        <f t="shared" si="11"/>
        <v>2</v>
      </c>
    </row>
    <row r="216" spans="1:5" x14ac:dyDescent="0.35">
      <c r="A216" t="s">
        <v>220</v>
      </c>
      <c r="B216" t="str">
        <f t="shared" si="9"/>
        <v>75 39 31 5 71 87 92 72 8 50</v>
      </c>
      <c r="C216" t="str">
        <f t="shared" si="10"/>
        <v>32 56 34 50 86 64 4 85 49 81 26 74 42 47 70 17 67 95 2 7 99 77 83 91 73</v>
      </c>
      <c r="D216" cm="1">
        <f t="array" ref="D216">_xlfn.LET(
_xlpm.WinningNumbers, _xlfn.TEXTSPLIT(B216," "),
_xlpm.PlayingNumbers, _xlfn.TEXTSPLIT(C216," "),
_xlpm.WinningMatches, MATCH(_xlpm.WinningNumbers,_xlpm.PlayingNumbers,0),
COUNT(_xlpm.WinningMatches)
)</f>
        <v>1</v>
      </c>
      <c r="E216">
        <f t="shared" si="11"/>
        <v>1</v>
      </c>
    </row>
    <row r="217" spans="1:5" x14ac:dyDescent="0.35">
      <c r="A217" t="s">
        <v>221</v>
      </c>
      <c r="B217" t="str">
        <f t="shared" si="9"/>
        <v>61 77 58 37 12 20 25 68 18 22</v>
      </c>
      <c r="C217" t="str">
        <f t="shared" si="10"/>
        <v>76 70 65 17 9 98 61 33 7 30 66 95 44 27 72 46 32 14 40 81 49 87 56 4 11</v>
      </c>
      <c r="D217" cm="1">
        <f t="array" ref="D217">_xlfn.LET(
_xlpm.WinningNumbers, _xlfn.TEXTSPLIT(B217," "),
_xlpm.PlayingNumbers, _xlfn.TEXTSPLIT(C217," "),
_xlpm.WinningMatches, MATCH(_xlpm.WinningNumbers,_xlpm.PlayingNumbers,0),
COUNT(_xlpm.WinningMatches)
)</f>
        <v>1</v>
      </c>
      <c r="E217">
        <f t="shared" si="11"/>
        <v>1</v>
      </c>
    </row>
    <row r="218" spans="1:5" x14ac:dyDescent="0.35">
      <c r="A218" t="s">
        <v>222</v>
      </c>
      <c r="B218" t="str">
        <f t="shared" si="9"/>
        <v>30 73 66 90 65 71 84 1 10 27</v>
      </c>
      <c r="C218" t="str">
        <f t="shared" si="10"/>
        <v>4 52 56 49 17 39 53 3 69 88 8 55 68 43 41 59 99 44 81 47 91 5 50 45 97</v>
      </c>
      <c r="D218" cm="1">
        <f t="array" ref="D218">_xlfn.LET(
_xlpm.WinningNumbers, _xlfn.TEXTSPLIT(B218," "),
_xlpm.PlayingNumbers, _xlfn.TEXTSPLIT(C218," "),
_xlpm.WinningMatches, MATCH(_xlpm.WinningNumbers,_xlpm.PlayingNumbers,0),
COUNT(_xlpm.WinningMatches)
)</f>
        <v>0</v>
      </c>
      <c r="E218">
        <f t="shared" si="11"/>
        <v>0</v>
      </c>
    </row>
    <row r="219" spans="1:5" x14ac:dyDescent="0.35">
      <c r="A219" t="s">
        <v>223</v>
      </c>
      <c r="B219" t="str">
        <f t="shared" si="9"/>
        <v>27 40 32 35 55 13 98 94 16 12</v>
      </c>
      <c r="C219" t="str">
        <f t="shared" si="10"/>
        <v>63 96 50 19 36 65 71 48 49 51 78 46 75 88 24 16 70 84 53 1 30 3 34 9 29</v>
      </c>
      <c r="D219" cm="1">
        <f t="array" ref="D219">_xlfn.LET(
_xlpm.WinningNumbers, _xlfn.TEXTSPLIT(B219," "),
_xlpm.PlayingNumbers, _xlfn.TEXTSPLIT(C219," "),
_xlpm.WinningMatches, MATCH(_xlpm.WinningNumbers,_xlpm.PlayingNumbers,0),
COUNT(_xlpm.WinningMatches)
)</f>
        <v>1</v>
      </c>
      <c r="E219">
        <f t="shared" si="11"/>
        <v>1</v>
      </c>
    </row>
    <row r="220" spans="1:5" x14ac:dyDescent="0.35">
      <c r="A220" t="s">
        <v>224</v>
      </c>
      <c r="B220" t="str">
        <f t="shared" si="9"/>
        <v>74 89 55 5 24 77 64 83 84 94</v>
      </c>
      <c r="C220" t="str">
        <f t="shared" si="10"/>
        <v>32 19 93 92 82 69 12 38 3 60 39 95 11 71 88 99 98 51 20 40 9 17 18 57 16</v>
      </c>
      <c r="D220" cm="1">
        <f t="array" ref="D220">_xlfn.LET(
_xlpm.WinningNumbers, _xlfn.TEXTSPLIT(B220," "),
_xlpm.PlayingNumbers, _xlfn.TEXTSPLIT(C220," "),
_xlpm.WinningMatches, MATCH(_xlpm.WinningNumbers,_xlpm.PlayingNumbers,0),
COUNT(_xlpm.WinningMatches)
)</f>
        <v>0</v>
      </c>
      <c r="E220">
        <f t="shared" si="11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0C680-6C6C-491F-AC1F-67FC08FC2716}">
  <dimension ref="A1:I220"/>
  <sheetViews>
    <sheetView tabSelected="1" zoomScaleNormal="100" workbookViewId="0">
      <pane ySplit="1" topLeftCell="A2" activePane="bottomLeft" state="frozen"/>
      <selection pane="bottomLeft" activeCell="J20" sqref="J20"/>
    </sheetView>
  </sheetViews>
  <sheetFormatPr defaultRowHeight="14.5" x14ac:dyDescent="0.35"/>
  <cols>
    <col min="1" max="1" width="97.90625" hidden="1" customWidth="1"/>
    <col min="2" max="2" width="12.90625" customWidth="1"/>
    <col min="3" max="3" width="26.81640625" customWidth="1"/>
    <col min="4" max="4" width="65.1796875" customWidth="1"/>
    <col min="5" max="5" width="10.7265625" customWidth="1"/>
    <col min="6" max="6" width="15.54296875" customWidth="1"/>
    <col min="7" max="7" width="17.453125" customWidth="1"/>
  </cols>
  <sheetData>
    <row r="1" spans="1:9" s="1" customFormat="1" x14ac:dyDescent="0.35">
      <c r="A1" s="1" t="s">
        <v>0</v>
      </c>
      <c r="B1" s="1" t="s">
        <v>226</v>
      </c>
      <c r="C1" s="1" t="s">
        <v>1</v>
      </c>
      <c r="D1" s="1" t="s">
        <v>2</v>
      </c>
      <c r="E1" s="1" t="s">
        <v>3</v>
      </c>
      <c r="F1" s="1" t="s">
        <v>225</v>
      </c>
      <c r="G1" s="1" t="s">
        <v>227</v>
      </c>
      <c r="I1" s="1" t="s">
        <v>5</v>
      </c>
    </row>
    <row r="2" spans="1:9" x14ac:dyDescent="0.35">
      <c r="A2" t="s">
        <v>6</v>
      </c>
      <c r="B2" t="str">
        <f>_xlfn.TEXTBEFORE(A2,":")</f>
        <v>Card   1</v>
      </c>
      <c r="C2" t="str">
        <f>TRIM(SUBSTITUTE(_xlfn.TEXTBEFORE(A2,"|"),B2&amp;":",""))</f>
        <v>98 16 95 90 53 33 43 7 46 45</v>
      </c>
      <c r="D2" t="str">
        <f>TRIM(_xlfn.TEXTAFTER(A2,"|"))</f>
        <v>85 15 78 57 34 10 46 90 33 13 8 54 4 37 25 63 55 41 7 82 69 16 30 76 2</v>
      </c>
      <c r="E2" cm="1">
        <f t="array" ref="E2">_xlfn.LET(
_xlpm.WinningNumbers, _xlfn.TEXTSPLIT(C2," "),
_xlpm.PlayingNumbers, _xlfn.TEXTSPLIT(D2," "),
_xlpm.WinningMatches, MATCH(_xlpm.WinningNumbers,_xlpm.PlayingNumbers,0),
COUNT(_xlpm.WinningMatches)
)</f>
        <v>5</v>
      </c>
      <c r="F2">
        <f>VALUE(_xlfn.TEXTAFTER(B2," "))</f>
        <v>1</v>
      </c>
      <c r="G2" cm="1">
        <f t="array" ref="G2">_xlfn.LET(
_xlpm.CreatedCards,IFERROR(_xlfn.SEQUENCE(1,E2,F2+1),""),
_xlpm.Worth, 1 + IF(_xlpm.CreatedCards="",0,SUM(INDEX(G:G,_xlpm.CreatedCards+1))),
MAX(_xlpm.Worth)
)</f>
        <v>1540405</v>
      </c>
      <c r="I2">
        <f>SUM(G:G)</f>
        <v>6227972</v>
      </c>
    </row>
    <row r="3" spans="1:9" x14ac:dyDescent="0.35">
      <c r="A3" t="s">
        <v>7</v>
      </c>
      <c r="B3" t="str">
        <f t="shared" ref="B3:B198" si="0">_xlfn.TEXTBEFORE(A3,":")</f>
        <v>Card   2</v>
      </c>
      <c r="C3" t="str">
        <f t="shared" ref="C3:C7" si="1">TRIM(SUBSTITUTE(_xlfn.TEXTBEFORE(A3,"|"),B3&amp;":",""))</f>
        <v>55 34 32 64 52 76 54 8 36 94</v>
      </c>
      <c r="D3" t="str">
        <f t="shared" ref="D3:D7" si="2">TRIM(_xlfn.TEXTAFTER(A3,"|"))</f>
        <v>94 95 76 66 38 26 80 54 32 91 19 64 21 55 36 96 52 82 15 56 70 89 46 71 74</v>
      </c>
      <c r="E3" cm="1">
        <f t="array" ref="E3">_xlfn.LET(
_xlpm.WinningNumbers, _xlfn.TEXTSPLIT(C3," "),
_xlpm.PlayingNumbers, _xlfn.TEXTSPLIT(D3," "),
_xlpm.WinningMatches, MATCH(_xlpm.WinningNumbers,_xlpm.PlayingNumbers,0),
COUNT(_xlpm.WinningMatches)
)</f>
        <v>8</v>
      </c>
      <c r="F3">
        <f t="shared" ref="F3:F7" si="3">VALUE(_xlfn.TEXTAFTER(B3," "))</f>
        <v>2</v>
      </c>
      <c r="G3" cm="1">
        <f t="array" ref="G3">_xlfn.LET(
_xlpm.CreatedCards,IFERROR(_xlfn.SEQUENCE(1,E3,F3+1),""),
_xlpm.Worth, 1 + IF(_xlpm.CreatedCards="",0,SUM(INDEX(G:G,_xlpm.CreatedCards+1))),
MAX(_xlpm.Worth)
)</f>
        <v>793967</v>
      </c>
    </row>
    <row r="4" spans="1:9" x14ac:dyDescent="0.35">
      <c r="A4" t="s">
        <v>8</v>
      </c>
      <c r="B4" t="str">
        <f t="shared" si="0"/>
        <v>Card   3</v>
      </c>
      <c r="C4" t="str">
        <f t="shared" si="1"/>
        <v>35 26 78 89 82 92 37 10 3 43</v>
      </c>
      <c r="D4" t="str">
        <f t="shared" si="2"/>
        <v>41 81 62 52 92 63 26 57 28 55 93 30 72 71 99 84 96 60 82 78 73 65 43 50 25</v>
      </c>
      <c r="E4" cm="1">
        <f t="array" ref="E4">_xlfn.LET(
_xlpm.WinningNumbers, _xlfn.TEXTSPLIT(C4," "),
_xlpm.PlayingNumbers, _xlfn.TEXTSPLIT(D4," "),
_xlpm.WinningMatches, MATCH(_xlpm.WinningNumbers,_xlpm.PlayingNumbers,0),
COUNT(_xlpm.WinningMatches)
)</f>
        <v>5</v>
      </c>
      <c r="F4">
        <f t="shared" si="3"/>
        <v>3</v>
      </c>
      <c r="G4" cm="1">
        <f t="array" ref="G4">_xlfn.LET(
_xlpm.CreatedCards,IFERROR(_xlfn.SEQUENCE(1,E4,F4+1),""),
_xlpm.Worth, 1 + IF(_xlpm.CreatedCards="",0,SUM(INDEX(G:G,_xlpm.CreatedCards+1))),
MAX(_xlpm.Worth)
)</f>
        <v>392228</v>
      </c>
    </row>
    <row r="5" spans="1:9" x14ac:dyDescent="0.35">
      <c r="A5" t="s">
        <v>9</v>
      </c>
      <c r="B5" t="str">
        <f t="shared" si="0"/>
        <v>Card   4</v>
      </c>
      <c r="C5" t="str">
        <f t="shared" si="1"/>
        <v>71 27 75 73 79 83 44 55 31 49</v>
      </c>
      <c r="D5" t="str">
        <f t="shared" si="2"/>
        <v>74 79 17 38 28 41 88 25 61 55 12 40 43 44 6 73 71 83 49 75 67 80 27 10 31</v>
      </c>
      <c r="E5" cm="1">
        <f t="array" ref="E5">_xlfn.LET(
_xlpm.WinningNumbers, _xlfn.TEXTSPLIT(C5," "),
_xlpm.PlayingNumbers, _xlfn.TEXTSPLIT(D5," "),
_xlpm.WinningMatches, MATCH(_xlpm.WinningNumbers,_xlpm.PlayingNumbers,0),
COUNT(_xlpm.WinningMatches)
)</f>
        <v>10</v>
      </c>
      <c r="F5">
        <f t="shared" si="3"/>
        <v>4</v>
      </c>
      <c r="G5" cm="1">
        <f t="array" ref="G5">_xlfn.LET(
_xlpm.CreatedCards,IFERROR(_xlfn.SEQUENCE(1,E5,F5+1),""),
_xlpm.Worth, 1 + IF(_xlpm.CreatedCards="",0,SUM(INDEX(G:G,_xlpm.CreatedCards+1))),
MAX(_xlpm.Worth)
)</f>
        <v>202329</v>
      </c>
    </row>
    <row r="6" spans="1:9" x14ac:dyDescent="0.35">
      <c r="A6" t="s">
        <v>10</v>
      </c>
      <c r="B6" t="str">
        <f t="shared" si="0"/>
        <v>Card   5</v>
      </c>
      <c r="C6" t="str">
        <f t="shared" si="1"/>
        <v>26 10 58 57 85 65 42 23 97 30</v>
      </c>
      <c r="D6" t="str">
        <f t="shared" si="2"/>
        <v>65 26 85 97 31 10 23 88 58 16 80 22 67 44 7 77 30 69 34 42 24 57 66 27 99</v>
      </c>
      <c r="E6" cm="1">
        <f t="array" ref="E6">_xlfn.LET(
_xlpm.WinningNumbers, _xlfn.TEXTSPLIT(C6," "),
_xlpm.PlayingNumbers, _xlfn.TEXTSPLIT(D6," "),
_xlpm.WinningMatches, MATCH(_xlpm.WinningNumbers,_xlpm.PlayingNumbers,0),
COUNT(_xlpm.WinningMatches)
)</f>
        <v>10</v>
      </c>
      <c r="F6">
        <f t="shared" si="3"/>
        <v>5</v>
      </c>
      <c r="G6" cm="1">
        <f t="array" ref="G6">_xlfn.LET(
_xlpm.CreatedCards,IFERROR(_xlfn.SEQUENCE(1,E6,F6+1),""),
_xlpm.Worth, 1 + IF(_xlpm.CreatedCards="",0,SUM(INDEX(G:G,_xlpm.CreatedCards+1))),
MAX(_xlpm.Worth)
)</f>
        <v>101232</v>
      </c>
    </row>
    <row r="7" spans="1:9" x14ac:dyDescent="0.35">
      <c r="A7" t="s">
        <v>11</v>
      </c>
      <c r="B7" t="str">
        <f t="shared" si="0"/>
        <v>Card   6</v>
      </c>
      <c r="C7" t="str">
        <f t="shared" si="1"/>
        <v>56 24 39 96 36 46 48 94 30 58</v>
      </c>
      <c r="D7" t="str">
        <f t="shared" si="2"/>
        <v>16 24 99 48 73 30 91 7 87 57 23 49 69 39 94 63 17 58 56 9 34 36 31 46 96</v>
      </c>
      <c r="E7" cm="1">
        <f t="array" ref="E7">_xlfn.LET(
_xlpm.WinningNumbers, _xlfn.TEXTSPLIT(C7," "),
_xlpm.PlayingNumbers, _xlfn.TEXTSPLIT(D7," "),
_xlpm.WinningMatches, MATCH(_xlpm.WinningNumbers,_xlpm.PlayingNumbers,0),
COUNT(_xlpm.WinningMatches)
)</f>
        <v>10</v>
      </c>
      <c r="F7">
        <f t="shared" si="3"/>
        <v>6</v>
      </c>
      <c r="G7" cm="1">
        <f t="array" ref="G7">_xlfn.LET(
_xlpm.CreatedCards,IFERROR(_xlfn.SEQUENCE(1,E7,F7+1),""),
_xlpm.Worth, 1 + IF(_xlpm.CreatedCards="",0,SUM(INDEX(G:G,_xlpm.CreatedCards+1))),
MAX(_xlpm.Worth)
)</f>
        <v>50648</v>
      </c>
    </row>
    <row r="8" spans="1:9" x14ac:dyDescent="0.35">
      <c r="A8" t="s">
        <v>12</v>
      </c>
      <c r="B8" t="str">
        <f t="shared" si="0"/>
        <v>Card   7</v>
      </c>
      <c r="C8" t="str">
        <f t="shared" ref="C8:C71" si="4">TRIM(SUBSTITUTE(_xlfn.TEXTBEFORE(A8,"|"),B8&amp;":",""))</f>
        <v>82 75 29 17 66 41 25 52 98 5</v>
      </c>
      <c r="D8" t="str">
        <f t="shared" ref="D8:D71" si="5">TRIM(_xlfn.TEXTAFTER(A8,"|"))</f>
        <v>30 41 73 66 25 57 47 22 89 34 75 21 5 63 90 85 13 38 82 17 29 71 98 52 1</v>
      </c>
      <c r="E8" cm="1">
        <f t="array" ref="E8">_xlfn.LET(
_xlpm.WinningNumbers, _xlfn.TEXTSPLIT(C8," "),
_xlpm.PlayingNumbers, _xlfn.TEXTSPLIT(D8," "),
_xlpm.WinningMatches, MATCH(_xlpm.WinningNumbers,_xlpm.PlayingNumbers,0),
COUNT(_xlpm.WinningMatches)
)</f>
        <v>10</v>
      </c>
      <c r="F8">
        <f t="shared" ref="F8:F71" si="6">VALUE(_xlfn.TEXTAFTER(B8," "))</f>
        <v>7</v>
      </c>
      <c r="G8" cm="1">
        <f t="array" ref="G8">_xlfn.LET(
_xlpm.CreatedCards,IFERROR(_xlfn.SEQUENCE(1,E8,F8+1),""),
_xlpm.Worth, 1 + IF(_xlpm.CreatedCards="",0,SUM(INDEX(G:G,_xlpm.CreatedCards+1))),
MAX(_xlpm.Worth)
)</f>
        <v>25340</v>
      </c>
    </row>
    <row r="9" spans="1:9" x14ac:dyDescent="0.35">
      <c r="A9" t="s">
        <v>13</v>
      </c>
      <c r="B9" t="str">
        <f t="shared" si="0"/>
        <v>Card   8</v>
      </c>
      <c r="C9" t="str">
        <f t="shared" si="4"/>
        <v>45 56 10 72 89 61 64 32 82 7</v>
      </c>
      <c r="D9" t="str">
        <f t="shared" si="5"/>
        <v>64 32 45 67 84 28 2 56 10 82 55 72 6 61 97 91 89 7 22 70 88 3 41 98 13</v>
      </c>
      <c r="E9" cm="1">
        <f t="array" ref="E9">_xlfn.LET(
_xlpm.WinningNumbers, _xlfn.TEXTSPLIT(C9," "),
_xlpm.PlayingNumbers, _xlfn.TEXTSPLIT(D9," "),
_xlpm.WinningMatches, MATCH(_xlpm.WinningNumbers,_xlpm.PlayingNumbers,0),
COUNT(_xlpm.WinningMatches)
)</f>
        <v>10</v>
      </c>
      <c r="F9">
        <f t="shared" si="6"/>
        <v>8</v>
      </c>
      <c r="G9" cm="1">
        <f t="array" ref="G9">_xlfn.LET(
_xlpm.CreatedCards,IFERROR(_xlfn.SEQUENCE(1,E9,F9+1),""),
_xlpm.Worth, 1 + IF(_xlpm.CreatedCards="",0,SUM(INDEX(G:G,_xlpm.CreatedCards+1))),
MAX(_xlpm.Worth)
)</f>
        <v>12678</v>
      </c>
    </row>
    <row r="10" spans="1:9" x14ac:dyDescent="0.35">
      <c r="A10" t="s">
        <v>14</v>
      </c>
      <c r="B10" t="str">
        <f t="shared" si="0"/>
        <v>Card   9</v>
      </c>
      <c r="C10" t="str">
        <f t="shared" si="4"/>
        <v>92 39 44 48 96 72 43 78 98 86</v>
      </c>
      <c r="D10" t="str">
        <f t="shared" si="5"/>
        <v>76 87 9 45 98 47 31 44 34 92 43 54 72 39 50 96 77 86 62 13 16 6 78 48 8</v>
      </c>
      <c r="E10" cm="1">
        <f t="array" ref="E10">_xlfn.LET(
_xlpm.WinningNumbers, _xlfn.TEXTSPLIT(C10," "),
_xlpm.PlayingNumbers, _xlfn.TEXTSPLIT(D10," "),
_xlpm.WinningMatches, MATCH(_xlpm.WinningNumbers,_xlpm.PlayingNumbers,0),
COUNT(_xlpm.WinningMatches)
)</f>
        <v>10</v>
      </c>
      <c r="F10">
        <f t="shared" si="6"/>
        <v>9</v>
      </c>
      <c r="G10" cm="1">
        <f t="array" ref="G10">_xlfn.LET(
_xlpm.CreatedCards,IFERROR(_xlfn.SEQUENCE(1,E10,F10+1),""),
_xlpm.Worth, 1 + IF(_xlpm.CreatedCards="",0,SUM(INDEX(G:G,_xlpm.CreatedCards+1))),
MAX(_xlpm.Worth)
)</f>
        <v>6344</v>
      </c>
    </row>
    <row r="11" spans="1:9" x14ac:dyDescent="0.35">
      <c r="A11" t="s">
        <v>15</v>
      </c>
      <c r="B11" t="str">
        <f t="shared" si="0"/>
        <v>Card  10</v>
      </c>
      <c r="C11" t="str">
        <f t="shared" si="4"/>
        <v>66 44 15 56 88 27 54 51 5 92</v>
      </c>
      <c r="D11" t="str">
        <f t="shared" si="5"/>
        <v>44 92 18 56 22 85 40 76 90 83 5 13 35 59 27 65 62 15 95 94 81 39 88 54 6</v>
      </c>
      <c r="E11" cm="1">
        <f t="array" ref="E11">_xlfn.LET(
_xlpm.WinningNumbers, _xlfn.TEXTSPLIT(C11," "),
_xlpm.PlayingNumbers, _xlfn.TEXTSPLIT(D11," "),
_xlpm.WinningMatches, MATCH(_xlpm.WinningNumbers,_xlpm.PlayingNumbers,0),
COUNT(_xlpm.WinningMatches)
)</f>
        <v>8</v>
      </c>
      <c r="F11">
        <f t="shared" si="6"/>
        <v>10</v>
      </c>
      <c r="G11" cm="1">
        <f t="array" ref="G11">_xlfn.LET(
_xlpm.CreatedCards,IFERROR(_xlfn.SEQUENCE(1,E11,F11+1),""),
_xlpm.Worth, 1 + IF(_xlpm.CreatedCards="",0,SUM(INDEX(G:G,_xlpm.CreatedCards+1))),
MAX(_xlpm.Worth)
)</f>
        <v>3167</v>
      </c>
    </row>
    <row r="12" spans="1:9" x14ac:dyDescent="0.35">
      <c r="A12" t="s">
        <v>16</v>
      </c>
      <c r="B12" t="str">
        <f t="shared" si="0"/>
        <v>Card  11</v>
      </c>
      <c r="C12" t="str">
        <f t="shared" si="4"/>
        <v>13 42 7 36 46 82 78 60 1 55</v>
      </c>
      <c r="D12" t="str">
        <f t="shared" si="5"/>
        <v>42 7 95 43 13 82 94 32 74 16 46 70 60 78 86 30 53 36 55 96 4 92 49 44 26</v>
      </c>
      <c r="E12" cm="1">
        <f t="array" ref="E12">_xlfn.LET(
_xlpm.WinningNumbers, _xlfn.TEXTSPLIT(C12," "),
_xlpm.PlayingNumbers, _xlfn.TEXTSPLIT(D12," "),
_xlpm.WinningMatches, MATCH(_xlpm.WinningNumbers,_xlpm.PlayingNumbers,0),
COUNT(_xlpm.WinningMatches)
)</f>
        <v>9</v>
      </c>
      <c r="F12">
        <f t="shared" si="6"/>
        <v>11</v>
      </c>
      <c r="G12" cm="1">
        <f t="array" ref="G12">_xlfn.LET(
_xlpm.CreatedCards,IFERROR(_xlfn.SEQUENCE(1,E12,F12+1),""),
_xlpm.Worth, 1 + IF(_xlpm.CreatedCards="",0,SUM(INDEX(G:G,_xlpm.CreatedCards+1))),
MAX(_xlpm.Worth)
)</f>
        <v>1591</v>
      </c>
    </row>
    <row r="13" spans="1:9" x14ac:dyDescent="0.35">
      <c r="A13" t="s">
        <v>17</v>
      </c>
      <c r="B13" t="str">
        <f t="shared" si="0"/>
        <v>Card  12</v>
      </c>
      <c r="C13" t="str">
        <f t="shared" si="4"/>
        <v>65 39 28 30 99 73 95 92 55 58</v>
      </c>
      <c r="D13" t="str">
        <f t="shared" si="5"/>
        <v>23 86 39 28 88 48 41 73 89 95 34 92 5 21 72 10 97 30 20 32 40 85 27 68 65</v>
      </c>
      <c r="E13" cm="1">
        <f t="array" ref="E13">_xlfn.LET(
_xlpm.WinningNumbers, _xlfn.TEXTSPLIT(C13," "),
_xlpm.PlayingNumbers, _xlfn.TEXTSPLIT(D13," "),
_xlpm.WinningMatches, MATCH(_xlpm.WinningNumbers,_xlpm.PlayingNumbers,0),
COUNT(_xlpm.WinningMatches)
)</f>
        <v>7</v>
      </c>
      <c r="F13">
        <f t="shared" si="6"/>
        <v>12</v>
      </c>
      <c r="G13" cm="1">
        <f t="array" ref="G13">_xlfn.LET(
_xlpm.CreatedCards,IFERROR(_xlfn.SEQUENCE(1,E13,F13+1),""),
_xlpm.Worth, 1 + IF(_xlpm.CreatedCards="",0,SUM(INDEX(G:G,_xlpm.CreatedCards+1))),
MAX(_xlpm.Worth)
)</f>
        <v>793</v>
      </c>
    </row>
    <row r="14" spans="1:9" x14ac:dyDescent="0.35">
      <c r="A14" t="s">
        <v>18</v>
      </c>
      <c r="B14" t="str">
        <f t="shared" si="0"/>
        <v>Card  13</v>
      </c>
      <c r="C14" t="str">
        <f t="shared" si="4"/>
        <v>68 60 92 16 70 71 15 94 43 83</v>
      </c>
      <c r="D14" t="str">
        <f t="shared" si="5"/>
        <v>70 59 88 67 27 77 51 54 15 22 49 71 94 60 7 72 47 1 38 39 36 19 68 12 16</v>
      </c>
      <c r="E14" cm="1">
        <f t="array" ref="E14">_xlfn.LET(
_xlpm.WinningNumbers, _xlfn.TEXTSPLIT(C14," "),
_xlpm.PlayingNumbers, _xlfn.TEXTSPLIT(D14," "),
_xlpm.WinningMatches, MATCH(_xlpm.WinningNumbers,_xlpm.PlayingNumbers,0),
COUNT(_xlpm.WinningMatches)
)</f>
        <v>7</v>
      </c>
      <c r="F14">
        <f t="shared" si="6"/>
        <v>13</v>
      </c>
      <c r="G14" cm="1">
        <f t="array" ref="G14">_xlfn.LET(
_xlpm.CreatedCards,IFERROR(_xlfn.SEQUENCE(1,E14,F14+1),""),
_xlpm.Worth, 1 + IF(_xlpm.CreatedCards="",0,SUM(INDEX(G:G,_xlpm.CreatedCards+1))),
MAX(_xlpm.Worth)
)</f>
        <v>399</v>
      </c>
    </row>
    <row r="15" spans="1:9" x14ac:dyDescent="0.35">
      <c r="A15" t="s">
        <v>19</v>
      </c>
      <c r="B15" t="str">
        <f t="shared" si="0"/>
        <v>Card  14</v>
      </c>
      <c r="C15" t="str">
        <f t="shared" si="4"/>
        <v>73 83 6 7 67 48 24 13 17 70</v>
      </c>
      <c r="D15" t="str">
        <f t="shared" si="5"/>
        <v>72 77 78 96 50 83 12 92 80 60 10 87 38 23 31 30 58 47 1 43 59 34 75 8 5</v>
      </c>
      <c r="E15" cm="1">
        <f t="array" ref="E15">_xlfn.LET(
_xlpm.WinningNumbers, _xlfn.TEXTSPLIT(C15," "),
_xlpm.PlayingNumbers, _xlfn.TEXTSPLIT(D15," "),
_xlpm.WinningMatches, MATCH(_xlpm.WinningNumbers,_xlpm.PlayingNumbers,0),
COUNT(_xlpm.WinningMatches)
)</f>
        <v>1</v>
      </c>
      <c r="F15">
        <f t="shared" si="6"/>
        <v>14</v>
      </c>
      <c r="G15" cm="1">
        <f t="array" ref="G15">_xlfn.LET(
_xlpm.CreatedCards,IFERROR(_xlfn.SEQUENCE(1,E15,F15+1),""),
_xlpm.Worth, 1 + IF(_xlpm.CreatedCards="",0,SUM(INDEX(G:G,_xlpm.CreatedCards+1))),
MAX(_xlpm.Worth)
)</f>
        <v>136</v>
      </c>
    </row>
    <row r="16" spans="1:9" x14ac:dyDescent="0.35">
      <c r="A16" t="s">
        <v>20</v>
      </c>
      <c r="B16" t="str">
        <f t="shared" si="0"/>
        <v>Card  15</v>
      </c>
      <c r="C16" t="str">
        <f t="shared" si="4"/>
        <v>69 53 76 5 55 85 42 10 94 63</v>
      </c>
      <c r="D16" t="str">
        <f t="shared" si="5"/>
        <v>59 66 87 60 28 6 24 32 40 70 69 63 54 97 96 82 94 10 53 74 42 16 76 44 55</v>
      </c>
      <c r="E16" cm="1">
        <f t="array" ref="E16">_xlfn.LET(
_xlpm.WinningNumbers, _xlfn.TEXTSPLIT(C16," "),
_xlpm.PlayingNumbers, _xlfn.TEXTSPLIT(D16," "),
_xlpm.WinningMatches, MATCH(_xlpm.WinningNumbers,_xlpm.PlayingNumbers,0),
COUNT(_xlpm.WinningMatches)
)</f>
        <v>8</v>
      </c>
      <c r="F16">
        <f t="shared" si="6"/>
        <v>15</v>
      </c>
      <c r="G16" cm="1">
        <f t="array" ref="G16">_xlfn.LET(
_xlpm.CreatedCards,IFERROR(_xlfn.SEQUENCE(1,E16,F16+1),""),
_xlpm.Worth, 1 + IF(_xlpm.CreatedCards="",0,SUM(INDEX(G:G,_xlpm.CreatedCards+1))),
MAX(_xlpm.Worth)
)</f>
        <v>135</v>
      </c>
    </row>
    <row r="17" spans="1:7" x14ac:dyDescent="0.35">
      <c r="A17" t="s">
        <v>21</v>
      </c>
      <c r="B17" t="str">
        <f t="shared" si="0"/>
        <v>Card  16</v>
      </c>
      <c r="C17" t="str">
        <f t="shared" si="4"/>
        <v>84 77 93 78 46 70 5 12 98 83</v>
      </c>
      <c r="D17" t="str">
        <f t="shared" si="5"/>
        <v>89 4 27 30 98 91 93 52 67 39 88 56 92 79 25 1 83 60 11 68 53 69 84 73 85</v>
      </c>
      <c r="E17" cm="1">
        <f t="array" ref="E17">_xlfn.LET(
_xlpm.WinningNumbers, _xlfn.TEXTSPLIT(C17," "),
_xlpm.PlayingNumbers, _xlfn.TEXTSPLIT(D17," "),
_xlpm.WinningMatches, MATCH(_xlpm.WinningNumbers,_xlpm.PlayingNumbers,0),
COUNT(_xlpm.WinningMatches)
)</f>
        <v>4</v>
      </c>
      <c r="F17">
        <f t="shared" si="6"/>
        <v>16</v>
      </c>
      <c r="G17" cm="1">
        <f t="array" ref="G17">_xlfn.LET(
_xlpm.CreatedCards,IFERROR(_xlfn.SEQUENCE(1,E17,F17+1),""),
_xlpm.Worth, 1 + IF(_xlpm.CreatedCards="",0,SUM(INDEX(G:G,_xlpm.CreatedCards+1))),
MAX(_xlpm.Worth)
)</f>
        <v>64</v>
      </c>
    </row>
    <row r="18" spans="1:7" x14ac:dyDescent="0.35">
      <c r="A18" t="s">
        <v>22</v>
      </c>
      <c r="B18" t="str">
        <f t="shared" si="0"/>
        <v>Card  17</v>
      </c>
      <c r="C18" t="str">
        <f t="shared" si="4"/>
        <v>26 37 9 58 78 49 52 31 97 34</v>
      </c>
      <c r="D18" t="str">
        <f t="shared" si="5"/>
        <v>39 99 37 81 49 72 84 94 76 70 33 41 12 89 85 47 51 65 97 16 3 24 19 79 8</v>
      </c>
      <c r="E18" cm="1">
        <f t="array" ref="E18">_xlfn.LET(
_xlpm.WinningNumbers, _xlfn.TEXTSPLIT(C18," "),
_xlpm.PlayingNumbers, _xlfn.TEXTSPLIT(D18," "),
_xlpm.WinningMatches, MATCH(_xlpm.WinningNumbers,_xlpm.PlayingNumbers,0),
COUNT(_xlpm.WinningMatches)
)</f>
        <v>3</v>
      </c>
      <c r="F18">
        <f t="shared" si="6"/>
        <v>17</v>
      </c>
      <c r="G18" cm="1">
        <f t="array" ref="G18">_xlfn.LET(
_xlpm.CreatedCards,IFERROR(_xlfn.SEQUENCE(1,E18,F18+1),""),
_xlpm.Worth, 1 + IF(_xlpm.CreatedCards="",0,SUM(INDEX(G:G,_xlpm.CreatedCards+1))),
MAX(_xlpm.Worth)
)</f>
        <v>32</v>
      </c>
    </row>
    <row r="19" spans="1:7" x14ac:dyDescent="0.35">
      <c r="A19" t="s">
        <v>23</v>
      </c>
      <c r="B19" t="str">
        <f t="shared" si="0"/>
        <v>Card  18</v>
      </c>
      <c r="C19" t="str">
        <f t="shared" si="4"/>
        <v>49 74 17 93 46 15 85 59 24 36</v>
      </c>
      <c r="D19" t="str">
        <f t="shared" si="5"/>
        <v>46 25 20 94 47 90 61 84 63 4 41 79 18 74 54 80 43 29 97 86 77 52 5 99 8</v>
      </c>
      <c r="E19" cm="1">
        <f t="array" ref="E19">_xlfn.LET(
_xlpm.WinningNumbers, _xlfn.TEXTSPLIT(C19," "),
_xlpm.PlayingNumbers, _xlfn.TEXTSPLIT(D19," "),
_xlpm.WinningMatches, MATCH(_xlpm.WinningNumbers,_xlpm.PlayingNumbers,0),
COUNT(_xlpm.WinningMatches)
)</f>
        <v>2</v>
      </c>
      <c r="F19">
        <f t="shared" si="6"/>
        <v>18</v>
      </c>
      <c r="G19" cm="1">
        <f t="array" ref="G19">_xlfn.LET(
_xlpm.CreatedCards,IFERROR(_xlfn.SEQUENCE(1,E19,F19+1),""),
_xlpm.Worth, 1 + IF(_xlpm.CreatedCards="",0,SUM(INDEX(G:G,_xlpm.CreatedCards+1))),
MAX(_xlpm.Worth)
)</f>
        <v>16</v>
      </c>
    </row>
    <row r="20" spans="1:7" x14ac:dyDescent="0.35">
      <c r="A20" t="s">
        <v>24</v>
      </c>
      <c r="B20" t="str">
        <f t="shared" si="0"/>
        <v>Card  19</v>
      </c>
      <c r="C20" t="str">
        <f t="shared" si="4"/>
        <v>85 64 79 31 53 92 42 69 93 3</v>
      </c>
      <c r="D20" t="str">
        <f t="shared" si="5"/>
        <v>47 62 61 21 3 49 7 74 98 22 86 34 48 15 76 13 89 81 31 77 37 56 99 97 50</v>
      </c>
      <c r="E20" cm="1">
        <f t="array" ref="E20">_xlfn.LET(
_xlpm.WinningNumbers, _xlfn.TEXTSPLIT(C20," "),
_xlpm.PlayingNumbers, _xlfn.TEXTSPLIT(D20," "),
_xlpm.WinningMatches, MATCH(_xlpm.WinningNumbers,_xlpm.PlayingNumbers,0),
COUNT(_xlpm.WinningMatches)
)</f>
        <v>2</v>
      </c>
      <c r="F20">
        <f t="shared" si="6"/>
        <v>19</v>
      </c>
      <c r="G20" cm="1">
        <f t="array" ref="G20">_xlfn.LET(
_xlpm.CreatedCards,IFERROR(_xlfn.SEQUENCE(1,E20,F20+1),""),
_xlpm.Worth, 1 + IF(_xlpm.CreatedCards="",0,SUM(INDEX(G:G,_xlpm.CreatedCards+1))),
MAX(_xlpm.Worth)
)</f>
        <v>10</v>
      </c>
    </row>
    <row r="21" spans="1:7" x14ac:dyDescent="0.35">
      <c r="A21" t="s">
        <v>25</v>
      </c>
      <c r="B21" t="str">
        <f t="shared" si="0"/>
        <v>Card  20</v>
      </c>
      <c r="C21" t="str">
        <f t="shared" si="4"/>
        <v>73 64 45 77 19 33 82 14 84 29</v>
      </c>
      <c r="D21" t="str">
        <f t="shared" si="5"/>
        <v>17 90 95 78 54 35 49 55 62 60 30 56 59 81 68 88 69 87 77 7 83 65 92 6 1</v>
      </c>
      <c r="E21" cm="1">
        <f t="array" ref="E21">_xlfn.LET(
_xlpm.WinningNumbers, _xlfn.TEXTSPLIT(C21," "),
_xlpm.PlayingNumbers, _xlfn.TEXTSPLIT(D21," "),
_xlpm.WinningMatches, MATCH(_xlpm.WinningNumbers,_xlpm.PlayingNumbers,0),
COUNT(_xlpm.WinningMatches)
)</f>
        <v>1</v>
      </c>
      <c r="F21">
        <f t="shared" si="6"/>
        <v>20</v>
      </c>
      <c r="G21" cm="1">
        <f t="array" ref="G21">_xlfn.LET(
_xlpm.CreatedCards,IFERROR(_xlfn.SEQUENCE(1,E21,F21+1),""),
_xlpm.Worth, 1 + IF(_xlpm.CreatedCards="",0,SUM(INDEX(G:G,_xlpm.CreatedCards+1))),
MAX(_xlpm.Worth)
)</f>
        <v>5</v>
      </c>
    </row>
    <row r="22" spans="1:7" x14ac:dyDescent="0.35">
      <c r="A22" t="s">
        <v>26</v>
      </c>
      <c r="B22" t="str">
        <f t="shared" si="0"/>
        <v>Card  21</v>
      </c>
      <c r="C22" t="str">
        <f t="shared" si="4"/>
        <v>91 38 35 34 53 92 66 82 55 21</v>
      </c>
      <c r="D22" t="str">
        <f t="shared" si="5"/>
        <v>23 39 87 34 27 31 15 5 36 64 80 97 52 89 94 50 26 37 45 44 17 30 88 1 82</v>
      </c>
      <c r="E22" cm="1">
        <f t="array" ref="E22">_xlfn.LET(
_xlpm.WinningNumbers, _xlfn.TEXTSPLIT(C22," "),
_xlpm.PlayingNumbers, _xlfn.TEXTSPLIT(D22," "),
_xlpm.WinningMatches, MATCH(_xlpm.WinningNumbers,_xlpm.PlayingNumbers,0),
COUNT(_xlpm.WinningMatches)
)</f>
        <v>2</v>
      </c>
      <c r="F22">
        <f t="shared" si="6"/>
        <v>21</v>
      </c>
      <c r="G22" cm="1">
        <f t="array" ref="G22">_xlfn.LET(
_xlpm.CreatedCards,IFERROR(_xlfn.SEQUENCE(1,E22,F22+1),""),
_xlpm.Worth, 1 + IF(_xlpm.CreatedCards="",0,SUM(INDEX(G:G,_xlpm.CreatedCards+1))),
MAX(_xlpm.Worth)
)</f>
        <v>4</v>
      </c>
    </row>
    <row r="23" spans="1:7" x14ac:dyDescent="0.35">
      <c r="A23" t="s">
        <v>27</v>
      </c>
      <c r="B23" t="str">
        <f t="shared" si="0"/>
        <v>Card  22</v>
      </c>
      <c r="C23" t="str">
        <f t="shared" si="4"/>
        <v>64 85 88 91 87 84 43 35 39 41</v>
      </c>
      <c r="D23" t="str">
        <f t="shared" si="5"/>
        <v>73 3 89 63 75 99 24 5 9 70 26 2 21 30 86 96 40 81 78 60 61 32 74 51 17</v>
      </c>
      <c r="E23" cm="1">
        <f t="array" ref="E23">_xlfn.LET(
_xlpm.WinningNumbers, _xlfn.TEXTSPLIT(C23," "),
_xlpm.PlayingNumbers, _xlfn.TEXTSPLIT(D23," "),
_xlpm.WinningMatches, MATCH(_xlpm.WinningNumbers,_xlpm.PlayingNumbers,0),
COUNT(_xlpm.WinningMatches)
)</f>
        <v>0</v>
      </c>
      <c r="F23">
        <f t="shared" si="6"/>
        <v>22</v>
      </c>
      <c r="G23" cm="1">
        <f t="array" ref="G23">_xlfn.LET(
_xlpm.CreatedCards,IFERROR(_xlfn.SEQUENCE(1,E23,F23+1),""),
_xlpm.Worth, 1 + IF(_xlpm.CreatedCards="",0,SUM(INDEX(G:G,_xlpm.CreatedCards+1))),
MAX(_xlpm.Worth)
)</f>
        <v>1</v>
      </c>
    </row>
    <row r="24" spans="1:7" x14ac:dyDescent="0.35">
      <c r="A24" t="s">
        <v>28</v>
      </c>
      <c r="B24" t="str">
        <f t="shared" si="0"/>
        <v>Card  23</v>
      </c>
      <c r="C24" t="str">
        <f t="shared" si="4"/>
        <v>84 72 32 92 44 94 46 7 19 4</v>
      </c>
      <c r="D24" t="str">
        <f t="shared" si="5"/>
        <v>73 39 45 18 76 65 25 40 32 66 78 51 15 50 69 9 11 6 26 90 61 35 22 54 55</v>
      </c>
      <c r="E24" cm="1">
        <f t="array" ref="E24">_xlfn.LET(
_xlpm.WinningNumbers, _xlfn.TEXTSPLIT(C24," "),
_xlpm.PlayingNumbers, _xlfn.TEXTSPLIT(D24," "),
_xlpm.WinningMatches, MATCH(_xlpm.WinningNumbers,_xlpm.PlayingNumbers,0),
COUNT(_xlpm.WinningMatches)
)</f>
        <v>1</v>
      </c>
      <c r="F24">
        <f t="shared" si="6"/>
        <v>23</v>
      </c>
      <c r="G24" cm="1">
        <f t="array" ref="G24">_xlfn.LET(
_xlpm.CreatedCards,IFERROR(_xlfn.SEQUENCE(1,E24,F24+1),""),
_xlpm.Worth, 1 + IF(_xlpm.CreatedCards="",0,SUM(INDEX(G:G,_xlpm.CreatedCards+1))),
MAX(_xlpm.Worth)
)</f>
        <v>2</v>
      </c>
    </row>
    <row r="25" spans="1:7" x14ac:dyDescent="0.35">
      <c r="A25" t="s">
        <v>29</v>
      </c>
      <c r="B25" t="str">
        <f t="shared" si="0"/>
        <v>Card  24</v>
      </c>
      <c r="C25" t="str">
        <f t="shared" si="4"/>
        <v>57 78 95 5 97 47 42 10 73 35</v>
      </c>
      <c r="D25" t="str">
        <f t="shared" si="5"/>
        <v>77 67 28 93 52 55 54 51 92 66 49 56 27 17 37 7 89 74 14 62 87 88 82 53 2</v>
      </c>
      <c r="E25" cm="1">
        <f t="array" ref="E25">_xlfn.LET(
_xlpm.WinningNumbers, _xlfn.TEXTSPLIT(C25," "),
_xlpm.PlayingNumbers, _xlfn.TEXTSPLIT(D25," "),
_xlpm.WinningMatches, MATCH(_xlpm.WinningNumbers,_xlpm.PlayingNumbers,0),
COUNT(_xlpm.WinningMatches)
)</f>
        <v>0</v>
      </c>
      <c r="F25">
        <f t="shared" si="6"/>
        <v>24</v>
      </c>
      <c r="G25" cm="1">
        <f t="array" ref="G25">_xlfn.LET(
_xlpm.CreatedCards,IFERROR(_xlfn.SEQUENCE(1,E25,F25+1),""),
_xlpm.Worth, 1 + IF(_xlpm.CreatedCards="",0,SUM(INDEX(G:G,_xlpm.CreatedCards+1))),
MAX(_xlpm.Worth)
)</f>
        <v>1</v>
      </c>
    </row>
    <row r="26" spans="1:7" x14ac:dyDescent="0.35">
      <c r="A26" t="s">
        <v>30</v>
      </c>
      <c r="B26" t="str">
        <f t="shared" si="0"/>
        <v>Card  25</v>
      </c>
      <c r="C26" t="str">
        <f t="shared" si="4"/>
        <v>21 69 58 54 90 1 95 45 72 53</v>
      </c>
      <c r="D26" t="str">
        <f t="shared" si="5"/>
        <v>72 81 77 1 69 9 58 21 29 22 95 45 68 80 90 54 78 97 48 53 59 36 31 46 75</v>
      </c>
      <c r="E26" cm="1">
        <f t="array" ref="E26">_xlfn.LET(
_xlpm.WinningNumbers, _xlfn.TEXTSPLIT(C26," "),
_xlpm.PlayingNumbers, _xlfn.TEXTSPLIT(D26," "),
_xlpm.WinningMatches, MATCH(_xlpm.WinningNumbers,_xlpm.PlayingNumbers,0),
COUNT(_xlpm.WinningMatches)
)</f>
        <v>10</v>
      </c>
      <c r="F26">
        <f t="shared" si="6"/>
        <v>25</v>
      </c>
      <c r="G26" cm="1">
        <f t="array" ref="G26">_xlfn.LET(
_xlpm.CreatedCards,IFERROR(_xlfn.SEQUENCE(1,E26,F26+1),""),
_xlpm.Worth, 1 + IF(_xlpm.CreatedCards="",0,SUM(INDEX(G:G,_xlpm.CreatedCards+1))),
MAX(_xlpm.Worth)
)</f>
        <v>94798</v>
      </c>
    </row>
    <row r="27" spans="1:7" x14ac:dyDescent="0.35">
      <c r="A27" t="s">
        <v>31</v>
      </c>
      <c r="B27" t="str">
        <f t="shared" si="0"/>
        <v>Card  26</v>
      </c>
      <c r="C27" t="str">
        <f t="shared" si="4"/>
        <v>12 46 92 10 21 97 35 27 68 74</v>
      </c>
      <c r="D27" t="str">
        <f t="shared" si="5"/>
        <v>47 74 27 72 90 25 49 30 7 26 97 60 61 3 31 51 68 92 41 10 4 9 35 88 63</v>
      </c>
      <c r="E27" cm="1">
        <f t="array" ref="E27">_xlfn.LET(
_xlpm.WinningNumbers, _xlfn.TEXTSPLIT(C27," "),
_xlpm.PlayingNumbers, _xlfn.TEXTSPLIT(D27," "),
_xlpm.WinningMatches, MATCH(_xlpm.WinningNumbers,_xlpm.PlayingNumbers,0),
COUNT(_xlpm.WinningMatches)
)</f>
        <v>7</v>
      </c>
      <c r="F27">
        <f t="shared" si="6"/>
        <v>26</v>
      </c>
      <c r="G27" cm="1">
        <f t="array" ref="G27">_xlfn.LET(
_xlpm.CreatedCards,IFERROR(_xlfn.SEQUENCE(1,E27,F27+1),""),
_xlpm.Worth, 1 + IF(_xlpm.CreatedCards="",0,SUM(INDEX(G:G,_xlpm.CreatedCards+1))),
MAX(_xlpm.Worth)
)</f>
        <v>47238</v>
      </c>
    </row>
    <row r="28" spans="1:7" x14ac:dyDescent="0.35">
      <c r="A28" t="s">
        <v>32</v>
      </c>
      <c r="B28" t="str">
        <f t="shared" si="0"/>
        <v>Card  27</v>
      </c>
      <c r="C28" t="str">
        <f t="shared" si="4"/>
        <v>21 27 52 20 85 42 5 70 56 37</v>
      </c>
      <c r="D28" t="str">
        <f t="shared" si="5"/>
        <v>55 57 2 5 79 11 58 77 49 45 74 69 27 70 21 56 66 12 76 20 92 84 37 85 61</v>
      </c>
      <c r="E28" cm="1">
        <f t="array" ref="E28">_xlfn.LET(
_xlpm.WinningNumbers, _xlfn.TEXTSPLIT(C28," "),
_xlpm.PlayingNumbers, _xlfn.TEXTSPLIT(D28," "),
_xlpm.WinningMatches, MATCH(_xlpm.WinningNumbers,_xlpm.PlayingNumbers,0),
COUNT(_xlpm.WinningMatches)
)</f>
        <v>8</v>
      </c>
      <c r="F28">
        <f t="shared" si="6"/>
        <v>27</v>
      </c>
      <c r="G28" cm="1">
        <f t="array" ref="G28">_xlfn.LET(
_xlpm.CreatedCards,IFERROR(_xlfn.SEQUENCE(1,E28,F28+1),""),
_xlpm.Worth, 1 + IF(_xlpm.CreatedCards="",0,SUM(INDEX(G:G,_xlpm.CreatedCards+1))),
MAX(_xlpm.Worth)
)</f>
        <v>23780</v>
      </c>
    </row>
    <row r="29" spans="1:7" x14ac:dyDescent="0.35">
      <c r="A29" t="s">
        <v>33</v>
      </c>
      <c r="B29" t="str">
        <f t="shared" si="0"/>
        <v>Card  28</v>
      </c>
      <c r="C29" t="str">
        <f t="shared" si="4"/>
        <v>95 39 51 30 19 90 75 3 25 21</v>
      </c>
      <c r="D29" t="str">
        <f t="shared" si="5"/>
        <v>20 97 83 95 25 84 30 22 78 33 51 46 74 79 19 89 63 61 39 90 21 3 2 52 31</v>
      </c>
      <c r="E29" cm="1">
        <f t="array" ref="E29">_xlfn.LET(
_xlpm.WinningNumbers, _xlfn.TEXTSPLIT(C29," "),
_xlpm.PlayingNumbers, _xlfn.TEXTSPLIT(D29," "),
_xlpm.WinningMatches, MATCH(_xlpm.WinningNumbers,_xlpm.PlayingNumbers,0),
COUNT(_xlpm.WinningMatches)
)</f>
        <v>9</v>
      </c>
      <c r="F29">
        <f t="shared" si="6"/>
        <v>28</v>
      </c>
      <c r="G29" cm="1">
        <f t="array" ref="G29">_xlfn.LET(
_xlpm.CreatedCards,IFERROR(_xlfn.SEQUENCE(1,E29,F29+1),""),
_xlpm.Worth, 1 + IF(_xlpm.CreatedCards="",0,SUM(INDEX(G:G,_xlpm.CreatedCards+1))),
MAX(_xlpm.Worth)
)</f>
        <v>11938</v>
      </c>
    </row>
    <row r="30" spans="1:7" x14ac:dyDescent="0.35">
      <c r="A30" t="s">
        <v>34</v>
      </c>
      <c r="B30" t="str">
        <f t="shared" si="0"/>
        <v>Card  29</v>
      </c>
      <c r="C30" t="str">
        <f t="shared" si="4"/>
        <v>53 5 71 37 67 81 19 52 36 74</v>
      </c>
      <c r="D30" t="str">
        <f t="shared" si="5"/>
        <v>52 93 15 5 33 36 28 8 12 32 31 43 2 13 74 62 59 10 20 70 68 14 87 19 38</v>
      </c>
      <c r="E30" cm="1">
        <f t="array" ref="E30">_xlfn.LET(
_xlpm.WinningNumbers, _xlfn.TEXTSPLIT(C30," "),
_xlpm.PlayingNumbers, _xlfn.TEXTSPLIT(D30," "),
_xlpm.WinningMatches, MATCH(_xlpm.WinningNumbers,_xlpm.PlayingNumbers,0),
COUNT(_xlpm.WinningMatches)
)</f>
        <v>5</v>
      </c>
      <c r="F30">
        <f t="shared" si="6"/>
        <v>29</v>
      </c>
      <c r="G30" cm="1">
        <f t="array" ref="G30">_xlfn.LET(
_xlpm.CreatedCards,IFERROR(_xlfn.SEQUENCE(1,E30,F30+1),""),
_xlpm.Worth, 1 + IF(_xlpm.CreatedCards="",0,SUM(INDEX(G:G,_xlpm.CreatedCards+1))),
MAX(_xlpm.Worth)
)</f>
        <v>5841</v>
      </c>
    </row>
    <row r="31" spans="1:7" x14ac:dyDescent="0.35">
      <c r="A31" t="s">
        <v>35</v>
      </c>
      <c r="B31" t="str">
        <f t="shared" si="0"/>
        <v>Card  30</v>
      </c>
      <c r="C31" t="str">
        <f t="shared" si="4"/>
        <v>9 67 73 21 20 64 11 84 97 31</v>
      </c>
      <c r="D31" t="str">
        <f t="shared" si="5"/>
        <v>13 57 40 58 21 84 80 30 67 52 85 74 56 55 50 97 72 10 51 89 6 70 64 96 11</v>
      </c>
      <c r="E31" cm="1">
        <f t="array" ref="E31">_xlfn.LET(
_xlpm.WinningNumbers, _xlfn.TEXTSPLIT(C31," "),
_xlpm.PlayingNumbers, _xlfn.TEXTSPLIT(D31," "),
_xlpm.WinningMatches, MATCH(_xlpm.WinningNumbers,_xlpm.PlayingNumbers,0),
COUNT(_xlpm.WinningMatches)
)</f>
        <v>6</v>
      </c>
      <c r="F31">
        <f t="shared" si="6"/>
        <v>30</v>
      </c>
      <c r="G31" cm="1">
        <f t="array" ref="G31">_xlfn.LET(
_xlpm.CreatedCards,IFERROR(_xlfn.SEQUENCE(1,E31,F31+1),""),
_xlpm.Worth, 1 + IF(_xlpm.CreatedCards="",0,SUM(INDEX(G:G,_xlpm.CreatedCards+1))),
MAX(_xlpm.Worth)
)</f>
        <v>3001</v>
      </c>
    </row>
    <row r="32" spans="1:7" x14ac:dyDescent="0.35">
      <c r="A32" t="s">
        <v>36</v>
      </c>
      <c r="B32" t="str">
        <f t="shared" si="0"/>
        <v>Card  31</v>
      </c>
      <c r="C32" t="str">
        <f t="shared" si="4"/>
        <v>64 54 68 67 50 6 88 29 63 38</v>
      </c>
      <c r="D32" t="str">
        <f t="shared" si="5"/>
        <v>38 67 3 31 61 83 28 44 1 99 66 65 74 98 64 55 51 8 54 94 46 68 95 79 50</v>
      </c>
      <c r="E32" cm="1">
        <f t="array" ref="E32">_xlfn.LET(
_xlpm.WinningNumbers, _xlfn.TEXTSPLIT(C32," "),
_xlpm.PlayingNumbers, _xlfn.TEXTSPLIT(D32," "),
_xlpm.WinningMatches, MATCH(_xlpm.WinningNumbers,_xlpm.PlayingNumbers,0),
COUNT(_xlpm.WinningMatches)
)</f>
        <v>6</v>
      </c>
      <c r="F32">
        <f t="shared" si="6"/>
        <v>31</v>
      </c>
      <c r="G32" cm="1">
        <f t="array" ref="G32">_xlfn.LET(
_xlpm.CreatedCards,IFERROR(_xlfn.SEQUENCE(1,E32,F32+1),""),
_xlpm.Worth, 1 + IF(_xlpm.CreatedCards="",0,SUM(INDEX(G:G,_xlpm.CreatedCards+1))),
MAX(_xlpm.Worth)
)</f>
        <v>1548</v>
      </c>
    </row>
    <row r="33" spans="1:7" x14ac:dyDescent="0.35">
      <c r="A33" t="s">
        <v>37</v>
      </c>
      <c r="B33" t="str">
        <f t="shared" si="0"/>
        <v>Card  32</v>
      </c>
      <c r="C33" t="str">
        <f t="shared" si="4"/>
        <v>86 43 79 54 5 7 78 38 10 23</v>
      </c>
      <c r="D33" t="str">
        <f t="shared" si="5"/>
        <v>39 92 54 6 38 23 5 8 57 91 41 7 70 10 45 82 9 35 62 87 56 69 4 78 36</v>
      </c>
      <c r="E33" cm="1">
        <f t="array" ref="E33">_xlfn.LET(
_xlpm.WinningNumbers, _xlfn.TEXTSPLIT(C33," "),
_xlpm.PlayingNumbers, _xlfn.TEXTSPLIT(D33," "),
_xlpm.WinningMatches, MATCH(_xlpm.WinningNumbers,_xlpm.PlayingNumbers,0),
COUNT(_xlpm.WinningMatches)
)</f>
        <v>7</v>
      </c>
      <c r="F33">
        <f t="shared" si="6"/>
        <v>32</v>
      </c>
      <c r="G33" cm="1">
        <f t="array" ref="G33">_xlfn.LET(
_xlpm.CreatedCards,IFERROR(_xlfn.SEQUENCE(1,E33,F33+1),""),
_xlpm.Worth, 1 + IF(_xlpm.CreatedCards="",0,SUM(INDEX(G:G,_xlpm.CreatedCards+1))),
MAX(_xlpm.Worth)
)</f>
        <v>805</v>
      </c>
    </row>
    <row r="34" spans="1:7" x14ac:dyDescent="0.35">
      <c r="A34" t="s">
        <v>38</v>
      </c>
      <c r="B34" t="str">
        <f t="shared" si="0"/>
        <v>Card  33</v>
      </c>
      <c r="C34" t="str">
        <f t="shared" si="4"/>
        <v>66 58 52 9 27 81 1 17 94 78</v>
      </c>
      <c r="D34" t="str">
        <f t="shared" si="5"/>
        <v>34 3 95 56 69 78 91 45 32 30 59 84 64 52 36 62 26 16 63 99 27 89 74 28 24</v>
      </c>
      <c r="E34" cm="1">
        <f t="array" ref="E34">_xlfn.LET(
_xlpm.WinningNumbers, _xlfn.TEXTSPLIT(C34," "),
_xlpm.PlayingNumbers, _xlfn.TEXTSPLIT(D34," "),
_xlpm.WinningMatches, MATCH(_xlpm.WinningNumbers,_xlpm.PlayingNumbers,0),
COUNT(_xlpm.WinningMatches)
)</f>
        <v>3</v>
      </c>
      <c r="F34">
        <f t="shared" si="6"/>
        <v>33</v>
      </c>
      <c r="G34" cm="1">
        <f t="array" ref="G34">_xlfn.LET(
_xlpm.CreatedCards,IFERROR(_xlfn.SEQUENCE(1,E34,F34+1),""),
_xlpm.Worth, 1 + IF(_xlpm.CreatedCards="",0,SUM(INDEX(G:G,_xlpm.CreatedCards+1))),
MAX(_xlpm.Worth)
)</f>
        <v>324</v>
      </c>
    </row>
    <row r="35" spans="1:7" x14ac:dyDescent="0.35">
      <c r="A35" t="s">
        <v>39</v>
      </c>
      <c r="B35" t="str">
        <f t="shared" si="0"/>
        <v>Card  34</v>
      </c>
      <c r="C35" t="str">
        <f t="shared" si="4"/>
        <v>73 58 80 18 17 67 70 41 29 75</v>
      </c>
      <c r="D35" t="str">
        <f t="shared" si="5"/>
        <v>81 27 76 63 20 31 72 46 33 53 45 38 39 29 57 92 78 28 70 61 19 55 36 32 24</v>
      </c>
      <c r="E35" cm="1">
        <f t="array" ref="E35">_xlfn.LET(
_xlpm.WinningNumbers, _xlfn.TEXTSPLIT(C35," "),
_xlpm.PlayingNumbers, _xlfn.TEXTSPLIT(D35," "),
_xlpm.WinningMatches, MATCH(_xlpm.WinningNumbers,_xlpm.PlayingNumbers,0),
COUNT(_xlpm.WinningMatches)
)</f>
        <v>2</v>
      </c>
      <c r="F35">
        <f t="shared" si="6"/>
        <v>34</v>
      </c>
      <c r="G35" cm="1">
        <f t="array" ref="G35">_xlfn.LET(
_xlpm.CreatedCards,IFERROR(_xlfn.SEQUENCE(1,E35,F35+1),""),
_xlpm.Worth, 1 + IF(_xlpm.CreatedCards="",0,SUM(INDEX(G:G,_xlpm.CreatedCards+1))),
MAX(_xlpm.Worth)
)</f>
        <v>162</v>
      </c>
    </row>
    <row r="36" spans="1:7" x14ac:dyDescent="0.35">
      <c r="A36" t="s">
        <v>40</v>
      </c>
      <c r="B36" t="str">
        <f t="shared" si="0"/>
        <v>Card  35</v>
      </c>
      <c r="C36" t="str">
        <f t="shared" si="4"/>
        <v>79 31 6 76 62 27 97 40 92 41</v>
      </c>
      <c r="D36" t="str">
        <f t="shared" si="5"/>
        <v>26 97 5 47 76 40 21 87 3 4 38 61 53 48 43 36 41 65 55 25 57 96 79 18 49</v>
      </c>
      <c r="E36" cm="1">
        <f t="array" ref="E36">_xlfn.LET(
_xlpm.WinningNumbers, _xlfn.TEXTSPLIT(C36," "),
_xlpm.PlayingNumbers, _xlfn.TEXTSPLIT(D36," "),
_xlpm.WinningMatches, MATCH(_xlpm.WinningNumbers,_xlpm.PlayingNumbers,0),
COUNT(_xlpm.WinningMatches)
)</f>
        <v>5</v>
      </c>
      <c r="F36">
        <f t="shared" si="6"/>
        <v>35</v>
      </c>
      <c r="G36" cm="1">
        <f t="array" ref="G36">_xlfn.LET(
_xlpm.CreatedCards,IFERROR(_xlfn.SEQUENCE(1,E36,F36+1),""),
_xlpm.Worth, 1 + IF(_xlpm.CreatedCards="",0,SUM(INDEX(G:G,_xlpm.CreatedCards+1))),
MAX(_xlpm.Worth)
)</f>
        <v>160</v>
      </c>
    </row>
    <row r="37" spans="1:7" x14ac:dyDescent="0.35">
      <c r="A37" t="s">
        <v>41</v>
      </c>
      <c r="B37" t="str">
        <f t="shared" si="0"/>
        <v>Card  36</v>
      </c>
      <c r="C37" t="str">
        <f t="shared" si="4"/>
        <v>34 43 78 88 72 74 97 3 10 38</v>
      </c>
      <c r="D37" t="str">
        <f t="shared" si="5"/>
        <v>55 62 96 44 79 33 68 52 75 22 98 26 71 82 36 56 86 15 64 41 46 24 83 11 67</v>
      </c>
      <c r="E37" cm="1">
        <f t="array" ref="E37">_xlfn.LET(
_xlpm.WinningNumbers, _xlfn.TEXTSPLIT(C37," "),
_xlpm.PlayingNumbers, _xlfn.TEXTSPLIT(D37," "),
_xlpm.WinningMatches, MATCH(_xlpm.WinningNumbers,_xlpm.PlayingNumbers,0),
COUNT(_xlpm.WinningMatches)
)</f>
        <v>0</v>
      </c>
      <c r="F37">
        <f t="shared" si="6"/>
        <v>36</v>
      </c>
      <c r="G37" cm="1">
        <f t="array" ref="G37">_xlfn.LET(
_xlpm.CreatedCards,IFERROR(_xlfn.SEQUENCE(1,E37,F37+1),""),
_xlpm.Worth, 1 + IF(_xlpm.CreatedCards="",0,SUM(INDEX(G:G,_xlpm.CreatedCards+1))),
MAX(_xlpm.Worth)
)</f>
        <v>1</v>
      </c>
    </row>
    <row r="38" spans="1:7" x14ac:dyDescent="0.35">
      <c r="A38" t="s">
        <v>42</v>
      </c>
      <c r="B38" t="str">
        <f t="shared" si="0"/>
        <v>Card  37</v>
      </c>
      <c r="C38" t="str">
        <f t="shared" si="4"/>
        <v>26 61 31 17 4 56 12 50 86 51</v>
      </c>
      <c r="D38" t="str">
        <f t="shared" si="5"/>
        <v>17 68 22 61 85 78 9 51 14 6 39 31 28 27 96 50 52 4 86 43 12 26 59 74 7</v>
      </c>
      <c r="E38" cm="1">
        <f t="array" ref="E38">_xlfn.LET(
_xlpm.WinningNumbers, _xlfn.TEXTSPLIT(C38," "),
_xlpm.PlayingNumbers, _xlfn.TEXTSPLIT(D38," "),
_xlpm.WinningMatches, MATCH(_xlpm.WinningNumbers,_xlpm.PlayingNumbers,0),
COUNT(_xlpm.WinningMatches)
)</f>
        <v>9</v>
      </c>
      <c r="F38">
        <f t="shared" si="6"/>
        <v>37</v>
      </c>
      <c r="G38" cm="1">
        <f t="array" ref="G38">_xlfn.LET(
_xlpm.CreatedCards,IFERROR(_xlfn.SEQUENCE(1,E38,F38+1),""),
_xlpm.Worth, 1 + IF(_xlpm.CreatedCards="",0,SUM(INDEX(G:G,_xlpm.CreatedCards+1))),
MAX(_xlpm.Worth)
)</f>
        <v>95</v>
      </c>
    </row>
    <row r="39" spans="1:7" x14ac:dyDescent="0.35">
      <c r="A39" t="s">
        <v>43</v>
      </c>
      <c r="B39" t="str">
        <f t="shared" si="0"/>
        <v>Card  38</v>
      </c>
      <c r="C39" t="str">
        <f t="shared" si="4"/>
        <v>7 99 77 74 6 43 85 33 53 19</v>
      </c>
      <c r="D39" t="str">
        <f t="shared" si="5"/>
        <v>94 45 19 36 6 55 66 82 16 47 65 42 78 12 76 77 48 79 8 75 93 62 56 50 33</v>
      </c>
      <c r="E39" cm="1">
        <f t="array" ref="E39">_xlfn.LET(
_xlpm.WinningNumbers, _xlfn.TEXTSPLIT(C39," "),
_xlpm.PlayingNumbers, _xlfn.TEXTSPLIT(D39," "),
_xlpm.WinningMatches, MATCH(_xlpm.WinningNumbers,_xlpm.PlayingNumbers,0),
COUNT(_xlpm.WinningMatches)
)</f>
        <v>4</v>
      </c>
      <c r="F39">
        <f t="shared" si="6"/>
        <v>38</v>
      </c>
      <c r="G39" cm="1">
        <f t="array" ref="G39">_xlfn.LET(
_xlpm.CreatedCards,IFERROR(_xlfn.SEQUENCE(1,E39,F39+1),""),
_xlpm.Worth, 1 + IF(_xlpm.CreatedCards="",0,SUM(INDEX(G:G,_xlpm.CreatedCards+1))),
MAX(_xlpm.Worth)
)</f>
        <v>44</v>
      </c>
    </row>
    <row r="40" spans="1:7" x14ac:dyDescent="0.35">
      <c r="A40" t="s">
        <v>44</v>
      </c>
      <c r="B40" t="str">
        <f t="shared" si="0"/>
        <v>Card  39</v>
      </c>
      <c r="C40" t="str">
        <f t="shared" si="4"/>
        <v>57 97 81 84 25 60 16 44 1 78</v>
      </c>
      <c r="D40" t="str">
        <f t="shared" si="5"/>
        <v>4 78 9 51 90 40 34 64 89 38 80 16 71 35 88 87 41 6 65 23 39 15 67 52 72</v>
      </c>
      <c r="E40" cm="1">
        <f t="array" ref="E40">_xlfn.LET(
_xlpm.WinningNumbers, _xlfn.TEXTSPLIT(C40," "),
_xlpm.PlayingNumbers, _xlfn.TEXTSPLIT(D40," "),
_xlpm.WinningMatches, MATCH(_xlpm.WinningNumbers,_xlpm.PlayingNumbers,0),
COUNT(_xlpm.WinningMatches)
)</f>
        <v>2</v>
      </c>
      <c r="F40">
        <f t="shared" si="6"/>
        <v>39</v>
      </c>
      <c r="G40" cm="1">
        <f t="array" ref="G40">_xlfn.LET(
_xlpm.CreatedCards,IFERROR(_xlfn.SEQUENCE(1,E40,F40+1),""),
_xlpm.Worth, 1 + IF(_xlpm.CreatedCards="",0,SUM(INDEX(G:G,_xlpm.CreatedCards+1))),
MAX(_xlpm.Worth)
)</f>
        <v>18</v>
      </c>
    </row>
    <row r="41" spans="1:7" x14ac:dyDescent="0.35">
      <c r="A41" t="s">
        <v>45</v>
      </c>
      <c r="B41" t="str">
        <f t="shared" si="0"/>
        <v>Card  40</v>
      </c>
      <c r="C41" t="str">
        <f t="shared" si="4"/>
        <v>81 44 16 11 53 72 46 91 86 20</v>
      </c>
      <c r="D41" t="str">
        <f t="shared" si="5"/>
        <v>17 47 80 40 1 69 93 55 54 12 26 82 64 45 61 58 70 83 28 98 94 89 92 59 23</v>
      </c>
      <c r="E41" cm="1">
        <f t="array" ref="E41">_xlfn.LET(
_xlpm.WinningNumbers, _xlfn.TEXTSPLIT(C41," "),
_xlpm.PlayingNumbers, _xlfn.TEXTSPLIT(D41," "),
_xlpm.WinningMatches, MATCH(_xlpm.WinningNumbers,_xlpm.PlayingNumbers,0),
COUNT(_xlpm.WinningMatches)
)</f>
        <v>0</v>
      </c>
      <c r="F41">
        <f t="shared" si="6"/>
        <v>40</v>
      </c>
      <c r="G41" cm="1">
        <f t="array" ref="G41">_xlfn.LET(
_xlpm.CreatedCards,IFERROR(_xlfn.SEQUENCE(1,E41,F41+1),""),
_xlpm.Worth, 1 + IF(_xlpm.CreatedCards="",0,SUM(INDEX(G:G,_xlpm.CreatedCards+1))),
MAX(_xlpm.Worth)
)</f>
        <v>1</v>
      </c>
    </row>
    <row r="42" spans="1:7" x14ac:dyDescent="0.35">
      <c r="A42" t="s">
        <v>46</v>
      </c>
      <c r="B42" t="str">
        <f t="shared" si="0"/>
        <v>Card  41</v>
      </c>
      <c r="C42" t="str">
        <f t="shared" si="4"/>
        <v>55 89 25 91 42 45 80 59 84 82</v>
      </c>
      <c r="D42" t="str">
        <f t="shared" si="5"/>
        <v>83 31 11 42 61 48 77 95 89 84 13 79 92 25 68 33 26 40 52 24 66 45 97 29 17</v>
      </c>
      <c r="E42" cm="1">
        <f t="array" ref="E42">_xlfn.LET(
_xlpm.WinningNumbers, _xlfn.TEXTSPLIT(C42," "),
_xlpm.PlayingNumbers, _xlfn.TEXTSPLIT(D42," "),
_xlpm.WinningMatches, MATCH(_xlpm.WinningNumbers,_xlpm.PlayingNumbers,0),
COUNT(_xlpm.WinningMatches)
)</f>
        <v>5</v>
      </c>
      <c r="F42">
        <f t="shared" si="6"/>
        <v>41</v>
      </c>
      <c r="G42" cm="1">
        <f t="array" ref="G42">_xlfn.LET(
_xlpm.CreatedCards,IFERROR(_xlfn.SEQUENCE(1,E42,F42+1),""),
_xlpm.Worth, 1 + IF(_xlpm.CreatedCards="",0,SUM(INDEX(G:G,_xlpm.CreatedCards+1))),
MAX(_xlpm.Worth)
)</f>
        <v>16</v>
      </c>
    </row>
    <row r="43" spans="1:7" x14ac:dyDescent="0.35">
      <c r="A43" t="s">
        <v>47</v>
      </c>
      <c r="B43" t="str">
        <f t="shared" si="0"/>
        <v>Card  42</v>
      </c>
      <c r="C43" t="str">
        <f t="shared" si="4"/>
        <v>2 96 32 73 8 34 66 9 6 41</v>
      </c>
      <c r="D43" t="str">
        <f t="shared" si="5"/>
        <v>55 90 96 29 45 14 9 6 75 30 60 47 51 37 81 3 72 58 73 87 70 18 23 69 80</v>
      </c>
      <c r="E43" cm="1">
        <f t="array" ref="E43">_xlfn.LET(
_xlpm.WinningNumbers, _xlfn.TEXTSPLIT(C43," "),
_xlpm.PlayingNumbers, _xlfn.TEXTSPLIT(D43," "),
_xlpm.WinningMatches, MATCH(_xlpm.WinningNumbers,_xlpm.PlayingNumbers,0),
COUNT(_xlpm.WinningMatches)
)</f>
        <v>4</v>
      </c>
      <c r="F43">
        <f t="shared" si="6"/>
        <v>42</v>
      </c>
      <c r="G43" cm="1">
        <f t="array" ref="G43">_xlfn.LET(
_xlpm.CreatedCards,IFERROR(_xlfn.SEQUENCE(1,E43,F43+1),""),
_xlpm.Worth, 1 + IF(_xlpm.CreatedCards="",0,SUM(INDEX(G:G,_xlpm.CreatedCards+1))),
MAX(_xlpm.Worth)
)</f>
        <v>8</v>
      </c>
    </row>
    <row r="44" spans="1:7" x14ac:dyDescent="0.35">
      <c r="A44" t="s">
        <v>48</v>
      </c>
      <c r="B44" t="str">
        <f t="shared" si="0"/>
        <v>Card  43</v>
      </c>
      <c r="C44" t="str">
        <f t="shared" si="4"/>
        <v>65 3 18 82 67 22 62 79 17 94</v>
      </c>
      <c r="D44" t="str">
        <f t="shared" si="5"/>
        <v>51 11 26 23 89 55 13 32 77 9 12 38 60 20 25 64 14 43 24 35 56 80 42 99 86</v>
      </c>
      <c r="E44" cm="1">
        <f t="array" ref="E44">_xlfn.LET(
_xlpm.WinningNumbers, _xlfn.TEXTSPLIT(C44," "),
_xlpm.PlayingNumbers, _xlfn.TEXTSPLIT(D44," "),
_xlpm.WinningMatches, MATCH(_xlpm.WinningNumbers,_xlpm.PlayingNumbers,0),
COUNT(_xlpm.WinningMatches)
)</f>
        <v>0</v>
      </c>
      <c r="F44">
        <f t="shared" si="6"/>
        <v>43</v>
      </c>
      <c r="G44" cm="1">
        <f t="array" ref="G44">_xlfn.LET(
_xlpm.CreatedCards,IFERROR(_xlfn.SEQUENCE(1,E44,F44+1),""),
_xlpm.Worth, 1 + IF(_xlpm.CreatedCards="",0,SUM(INDEX(G:G,_xlpm.CreatedCards+1))),
MAX(_xlpm.Worth)
)</f>
        <v>1</v>
      </c>
    </row>
    <row r="45" spans="1:7" x14ac:dyDescent="0.35">
      <c r="A45" t="s">
        <v>49</v>
      </c>
      <c r="B45" t="str">
        <f t="shared" si="0"/>
        <v>Card  44</v>
      </c>
      <c r="C45" t="str">
        <f t="shared" si="4"/>
        <v>30 47 49 35 19 82 26 85 27 95</v>
      </c>
      <c r="D45" t="str">
        <f t="shared" si="5"/>
        <v>43 97 86 69 42 94 78 11 27 31 17 39 79 46 90 18 57 48 4 22 32 87 38 29 84</v>
      </c>
      <c r="E45" cm="1">
        <f t="array" ref="E45">_xlfn.LET(
_xlpm.WinningNumbers, _xlfn.TEXTSPLIT(C45," "),
_xlpm.PlayingNumbers, _xlfn.TEXTSPLIT(D45," "),
_xlpm.WinningMatches, MATCH(_xlpm.WinningNumbers,_xlpm.PlayingNumbers,0),
COUNT(_xlpm.WinningMatches)
)</f>
        <v>1</v>
      </c>
      <c r="F45">
        <f t="shared" si="6"/>
        <v>44</v>
      </c>
      <c r="G45" cm="1">
        <f t="array" ref="G45">_xlfn.LET(
_xlpm.CreatedCards,IFERROR(_xlfn.SEQUENCE(1,E45,F45+1),""),
_xlpm.Worth, 1 + IF(_xlpm.CreatedCards="",0,SUM(INDEX(G:G,_xlpm.CreatedCards+1))),
MAX(_xlpm.Worth)
)</f>
        <v>3</v>
      </c>
    </row>
    <row r="46" spans="1:7" x14ac:dyDescent="0.35">
      <c r="A46" t="s">
        <v>50</v>
      </c>
      <c r="B46" t="str">
        <f t="shared" si="0"/>
        <v>Card  45</v>
      </c>
      <c r="C46" t="str">
        <f t="shared" si="4"/>
        <v>83 15 74 94 99 1 57 82 68 16</v>
      </c>
      <c r="D46" t="str">
        <f t="shared" si="5"/>
        <v>95 97 84 6 87 81 20 64 69 5 28 30 29 88 43 15 98 7 24 55 34 39 47 92 3</v>
      </c>
      <c r="E46" cm="1">
        <f t="array" ref="E46">_xlfn.LET(
_xlpm.WinningNumbers, _xlfn.TEXTSPLIT(C46," "),
_xlpm.PlayingNumbers, _xlfn.TEXTSPLIT(D46," "),
_xlpm.WinningMatches, MATCH(_xlpm.WinningNumbers,_xlpm.PlayingNumbers,0),
COUNT(_xlpm.WinningMatches)
)</f>
        <v>1</v>
      </c>
      <c r="F46">
        <f t="shared" si="6"/>
        <v>45</v>
      </c>
      <c r="G46" cm="1">
        <f t="array" ref="G46">_xlfn.LET(
_xlpm.CreatedCards,IFERROR(_xlfn.SEQUENCE(1,E46,F46+1),""),
_xlpm.Worth, 1 + IF(_xlpm.CreatedCards="",0,SUM(INDEX(G:G,_xlpm.CreatedCards+1))),
MAX(_xlpm.Worth)
)</f>
        <v>2</v>
      </c>
    </row>
    <row r="47" spans="1:7" x14ac:dyDescent="0.35">
      <c r="A47" t="s">
        <v>51</v>
      </c>
      <c r="B47" t="str">
        <f t="shared" si="0"/>
        <v>Card  46</v>
      </c>
      <c r="C47" t="str">
        <f t="shared" si="4"/>
        <v>73 22 25 83 84 55 53 34 51 2</v>
      </c>
      <c r="D47" t="str">
        <f t="shared" si="5"/>
        <v>27 90 24 61 29 43 50 17 18 68 15 80 8 81 87 16 10 85 54 31 56 91 46 52 95</v>
      </c>
      <c r="E47" cm="1">
        <f t="array" ref="E47">_xlfn.LET(
_xlpm.WinningNumbers, _xlfn.TEXTSPLIT(C47," "),
_xlpm.PlayingNumbers, _xlfn.TEXTSPLIT(D47," "),
_xlpm.WinningMatches, MATCH(_xlpm.WinningNumbers,_xlpm.PlayingNumbers,0),
COUNT(_xlpm.WinningMatches)
)</f>
        <v>0</v>
      </c>
      <c r="F47">
        <f t="shared" si="6"/>
        <v>46</v>
      </c>
      <c r="G47" cm="1">
        <f t="array" ref="G47">_xlfn.LET(
_xlpm.CreatedCards,IFERROR(_xlfn.SEQUENCE(1,E47,F47+1),""),
_xlpm.Worth, 1 + IF(_xlpm.CreatedCards="",0,SUM(INDEX(G:G,_xlpm.CreatedCards+1))),
MAX(_xlpm.Worth)
)</f>
        <v>1</v>
      </c>
    </row>
    <row r="48" spans="1:7" x14ac:dyDescent="0.35">
      <c r="A48" t="s">
        <v>52</v>
      </c>
      <c r="B48" t="str">
        <f t="shared" si="0"/>
        <v>Card  47</v>
      </c>
      <c r="C48" t="str">
        <f t="shared" si="4"/>
        <v>70 19 17 60 46 78 75 86 27 59</v>
      </c>
      <c r="D48" t="str">
        <f t="shared" si="5"/>
        <v>86 99 19 45 8 17 29 41 52 75 60 47 79 54 57 70 46 59 51 68 94 78 27 53 1</v>
      </c>
      <c r="E48" cm="1">
        <f t="array" ref="E48">_xlfn.LET(
_xlpm.WinningNumbers, _xlfn.TEXTSPLIT(C48," "),
_xlpm.PlayingNumbers, _xlfn.TEXTSPLIT(D48," "),
_xlpm.WinningMatches, MATCH(_xlpm.WinningNumbers,_xlpm.PlayingNumbers,0),
COUNT(_xlpm.WinningMatches)
)</f>
        <v>10</v>
      </c>
      <c r="F48">
        <f t="shared" si="6"/>
        <v>47</v>
      </c>
      <c r="G48" cm="1">
        <f t="array" ref="G48">_xlfn.LET(
_xlpm.CreatedCards,IFERROR(_xlfn.SEQUENCE(1,E48,F48+1),""),
_xlpm.Worth, 1 + IF(_xlpm.CreatedCards="",0,SUM(INDEX(G:G,_xlpm.CreatedCards+1))),
MAX(_xlpm.Worth)
)</f>
        <v>791420</v>
      </c>
    </row>
    <row r="49" spans="1:7" x14ac:dyDescent="0.35">
      <c r="A49" t="s">
        <v>53</v>
      </c>
      <c r="B49" t="str">
        <f t="shared" si="0"/>
        <v>Card  48</v>
      </c>
      <c r="C49" t="str">
        <f t="shared" si="4"/>
        <v>45 6 22 51 11 30 31 1 83 77</v>
      </c>
      <c r="D49" t="str">
        <f t="shared" si="5"/>
        <v>2 73 85 49 61 86 77 90 59 97 47 89 10 22 45 41 31 6 83 11 1 65 58 82 60</v>
      </c>
      <c r="E49" cm="1">
        <f t="array" ref="E49">_xlfn.LET(
_xlpm.WinningNumbers, _xlfn.TEXTSPLIT(C49," "),
_xlpm.PlayingNumbers, _xlfn.TEXTSPLIT(D49," "),
_xlpm.WinningMatches, MATCH(_xlpm.WinningNumbers,_xlpm.PlayingNumbers,0),
COUNT(_xlpm.WinningMatches)
)</f>
        <v>8</v>
      </c>
      <c r="F49">
        <f t="shared" si="6"/>
        <v>48</v>
      </c>
      <c r="G49" cm="1">
        <f t="array" ref="G49">_xlfn.LET(
_xlpm.CreatedCards,IFERROR(_xlfn.SEQUENCE(1,E49,F49+1),""),
_xlpm.Worth, 1 + IF(_xlpm.CreatedCards="",0,SUM(INDEX(G:G,_xlpm.CreatedCards+1))),
MAX(_xlpm.Worth)
)</f>
        <v>395303</v>
      </c>
    </row>
    <row r="50" spans="1:7" x14ac:dyDescent="0.35">
      <c r="A50" t="s">
        <v>54</v>
      </c>
      <c r="B50" t="str">
        <f t="shared" si="0"/>
        <v>Card  49</v>
      </c>
      <c r="C50" t="str">
        <f t="shared" si="4"/>
        <v>60 78 33 6 11 36 72 56 61 94</v>
      </c>
      <c r="D50" t="str">
        <f t="shared" si="5"/>
        <v>43 16 62 46 31 61 78 56 60 67 33 6 13 72 94 68 18 77 11 5 36 54 10 8 66</v>
      </c>
      <c r="E50" cm="1">
        <f t="array" ref="E50">_xlfn.LET(
_xlpm.WinningNumbers, _xlfn.TEXTSPLIT(C50," "),
_xlpm.PlayingNumbers, _xlfn.TEXTSPLIT(D50," "),
_xlpm.WinningMatches, MATCH(_xlpm.WinningNumbers,_xlpm.PlayingNumbers,0),
COUNT(_xlpm.WinningMatches)
)</f>
        <v>10</v>
      </c>
      <c r="F50">
        <f t="shared" si="6"/>
        <v>49</v>
      </c>
      <c r="G50" cm="1">
        <f t="array" ref="G50">_xlfn.LET(
_xlpm.CreatedCards,IFERROR(_xlfn.SEQUENCE(1,E50,F50+1),""),
_xlpm.Worth, 1 + IF(_xlpm.CreatedCards="",0,SUM(INDEX(G:G,_xlpm.CreatedCards+1))),
MAX(_xlpm.Worth)
)</f>
        <v>198255</v>
      </c>
    </row>
    <row r="51" spans="1:7" x14ac:dyDescent="0.35">
      <c r="A51" t="s">
        <v>55</v>
      </c>
      <c r="B51" t="str">
        <f t="shared" si="0"/>
        <v>Card  50</v>
      </c>
      <c r="C51" t="str">
        <f t="shared" si="4"/>
        <v>88 21 74 31 20 46 75 10 89 77</v>
      </c>
      <c r="D51" t="str">
        <f t="shared" si="5"/>
        <v>23 88 43 10 74 64 5 77 55 76 28 78 21 31 27 89 1 72 20 96 75 82 46 47 35</v>
      </c>
      <c r="E51" cm="1">
        <f t="array" ref="E51">_xlfn.LET(
_xlpm.WinningNumbers, _xlfn.TEXTSPLIT(C51," "),
_xlpm.PlayingNumbers, _xlfn.TEXTSPLIT(D51," "),
_xlpm.WinningMatches, MATCH(_xlpm.WinningNumbers,_xlpm.PlayingNumbers,0),
COUNT(_xlpm.WinningMatches)
)</f>
        <v>10</v>
      </c>
      <c r="F51">
        <f t="shared" si="6"/>
        <v>50</v>
      </c>
      <c r="G51" cm="1">
        <f t="array" ref="G51">_xlfn.LET(
_xlpm.CreatedCards,IFERROR(_xlfn.SEQUENCE(1,E51,F51+1),""),
_xlpm.Worth, 1 + IF(_xlpm.CreatedCards="",0,SUM(INDEX(G:G,_xlpm.CreatedCards+1))),
MAX(_xlpm.Worth)
)</f>
        <v>99229</v>
      </c>
    </row>
    <row r="52" spans="1:7" x14ac:dyDescent="0.35">
      <c r="A52" t="s">
        <v>56</v>
      </c>
      <c r="B52" t="str">
        <f t="shared" si="0"/>
        <v>Card  51</v>
      </c>
      <c r="C52" t="str">
        <f t="shared" si="4"/>
        <v>12 8 3 94 21 26 24 86 45 85</v>
      </c>
      <c r="D52" t="str">
        <f t="shared" si="5"/>
        <v>6 14 12 10 7 69 78 31 64 5 44 3 80 4 52 71 20 84 50 59 13 8 94 77 99</v>
      </c>
      <c r="E52" cm="1">
        <f t="array" ref="E52">_xlfn.LET(
_xlpm.WinningNumbers, _xlfn.TEXTSPLIT(C52," "),
_xlpm.PlayingNumbers, _xlfn.TEXTSPLIT(D52," "),
_xlpm.WinningMatches, MATCH(_xlpm.WinningNumbers,_xlpm.PlayingNumbers,0),
COUNT(_xlpm.WinningMatches)
)</f>
        <v>4</v>
      </c>
      <c r="F52">
        <f t="shared" si="6"/>
        <v>51</v>
      </c>
      <c r="G52" cm="1">
        <f t="array" ref="G52">_xlfn.LET(
_xlpm.CreatedCards,IFERROR(_xlfn.SEQUENCE(1,E52,F52+1),""),
_xlpm.Worth, 1 + IF(_xlpm.CreatedCards="",0,SUM(INDEX(G:G,_xlpm.CreatedCards+1))),
MAX(_xlpm.Worth)
)</f>
        <v>48099</v>
      </c>
    </row>
    <row r="53" spans="1:7" x14ac:dyDescent="0.35">
      <c r="A53" t="s">
        <v>57</v>
      </c>
      <c r="B53" t="str">
        <f t="shared" si="0"/>
        <v>Card  52</v>
      </c>
      <c r="C53" t="str">
        <f t="shared" si="4"/>
        <v>14 84 36 27 8 46 99 30 7 44</v>
      </c>
      <c r="D53" t="str">
        <f t="shared" si="5"/>
        <v>30 16 89 87 60 9 14 78 99 8 65 58 38 88 7 46 67 29 69 37 40 44 97 36 51</v>
      </c>
      <c r="E53" cm="1">
        <f t="array" ref="E53">_xlfn.LET(
_xlpm.WinningNumbers, _xlfn.TEXTSPLIT(C53," "),
_xlpm.PlayingNumbers, _xlfn.TEXTSPLIT(D53," "),
_xlpm.WinningMatches, MATCH(_xlpm.WinningNumbers,_xlpm.PlayingNumbers,0),
COUNT(_xlpm.WinningMatches)
)</f>
        <v>8</v>
      </c>
      <c r="F53">
        <f t="shared" si="6"/>
        <v>52</v>
      </c>
      <c r="G53" cm="1">
        <f t="array" ref="G53">_xlfn.LET(
_xlpm.CreatedCards,IFERROR(_xlfn.SEQUENCE(1,E53,F53+1),""),
_xlpm.Worth, 1 + IF(_xlpm.CreatedCards="",0,SUM(INDEX(G:G,_xlpm.CreatedCards+1))),
MAX(_xlpm.Worth)
)</f>
        <v>25565</v>
      </c>
    </row>
    <row r="54" spans="1:7" x14ac:dyDescent="0.35">
      <c r="A54" t="s">
        <v>58</v>
      </c>
      <c r="B54" t="str">
        <f t="shared" si="0"/>
        <v>Card  53</v>
      </c>
      <c r="C54" t="str">
        <f t="shared" si="4"/>
        <v>39 37 12 83 4 98 96 92 41 73</v>
      </c>
      <c r="D54" t="str">
        <f t="shared" si="5"/>
        <v>67 20 91 99 4 10 63 26 6 75 40 92 37 65 39 73 68 84 12 83 96 98 54 41 7</v>
      </c>
      <c r="E54" cm="1">
        <f t="array" ref="E54">_xlfn.LET(
_xlpm.WinningNumbers, _xlfn.TEXTSPLIT(C54," "),
_xlpm.PlayingNumbers, _xlfn.TEXTSPLIT(D54," "),
_xlpm.WinningMatches, MATCH(_xlpm.WinningNumbers,_xlpm.PlayingNumbers,0),
COUNT(_xlpm.WinningMatches)
)</f>
        <v>10</v>
      </c>
      <c r="F54">
        <f t="shared" si="6"/>
        <v>53</v>
      </c>
      <c r="G54" cm="1">
        <f t="array" ref="G54">_xlfn.LET(
_xlpm.CreatedCards,IFERROR(_xlfn.SEQUENCE(1,E54,F54+1),""),
_xlpm.Worth, 1 + IF(_xlpm.CreatedCards="",0,SUM(INDEX(G:G,_xlpm.CreatedCards+1))),
MAX(_xlpm.Worth)
)</f>
        <v>12876</v>
      </c>
    </row>
    <row r="55" spans="1:7" x14ac:dyDescent="0.35">
      <c r="A55" t="s">
        <v>59</v>
      </c>
      <c r="B55" t="str">
        <f t="shared" si="0"/>
        <v>Card  54</v>
      </c>
      <c r="C55" t="str">
        <f t="shared" si="4"/>
        <v>1 27 72 18 88 99 64 19 86 37</v>
      </c>
      <c r="D55" t="str">
        <f t="shared" si="5"/>
        <v>88 19 37 64 5 22 80 99 1 27 65 8 9 53 14 16 79 95 71 72 32 21 86 39 98</v>
      </c>
      <c r="E55" cm="1">
        <f t="array" ref="E55">_xlfn.LET(
_xlpm.WinningNumbers, _xlfn.TEXTSPLIT(C55," "),
_xlpm.PlayingNumbers, _xlfn.TEXTSPLIT(D55," "),
_xlpm.WinningMatches, MATCH(_xlpm.WinningNumbers,_xlpm.PlayingNumbers,0),
COUNT(_xlpm.WinningMatches)
)</f>
        <v>9</v>
      </c>
      <c r="F55">
        <f t="shared" si="6"/>
        <v>54</v>
      </c>
      <c r="G55" cm="1">
        <f t="array" ref="G55">_xlfn.LET(
_xlpm.CreatedCards,IFERROR(_xlfn.SEQUENCE(1,E55,F55+1),""),
_xlpm.Worth, 1 + IF(_xlpm.CreatedCards="",0,SUM(INDEX(G:G,_xlpm.CreatedCards+1))),
MAX(_xlpm.Worth)
)</f>
        <v>6438</v>
      </c>
    </row>
    <row r="56" spans="1:7" x14ac:dyDescent="0.35">
      <c r="A56" t="s">
        <v>60</v>
      </c>
      <c r="B56" t="str">
        <f t="shared" si="0"/>
        <v>Card  55</v>
      </c>
      <c r="C56" t="str">
        <f t="shared" si="4"/>
        <v>39 88 93 55 97 9 34 92 45 2</v>
      </c>
      <c r="D56" t="str">
        <f t="shared" si="5"/>
        <v>92 55 21 1 78 34 97 94 11 38 2 44 64 15 80 35 60 9 81 54 88 91 96 85 45</v>
      </c>
      <c r="E56" cm="1">
        <f t="array" ref="E56">_xlfn.LET(
_xlpm.WinningNumbers, _xlfn.TEXTSPLIT(C56," "),
_xlpm.PlayingNumbers, _xlfn.TEXTSPLIT(D56," "),
_xlpm.WinningMatches, MATCH(_xlpm.WinningNumbers,_xlpm.PlayingNumbers,0),
COUNT(_xlpm.WinningMatches)
)</f>
        <v>8</v>
      </c>
      <c r="F56">
        <f t="shared" si="6"/>
        <v>55</v>
      </c>
      <c r="G56" cm="1">
        <f t="array" ref="G56">_xlfn.LET(
_xlpm.CreatedCards,IFERROR(_xlfn.SEQUENCE(1,E56,F56+1),""),
_xlpm.Worth, 1 + IF(_xlpm.CreatedCards="",0,SUM(INDEX(G:G,_xlpm.CreatedCards+1))),
MAX(_xlpm.Worth)
)</f>
        <v>3219</v>
      </c>
    </row>
    <row r="57" spans="1:7" x14ac:dyDescent="0.35">
      <c r="A57" t="s">
        <v>61</v>
      </c>
      <c r="B57" t="str">
        <f t="shared" si="0"/>
        <v>Card  56</v>
      </c>
      <c r="C57" t="str">
        <f t="shared" si="4"/>
        <v>79 74 85 84 65 87 27 44 16 90</v>
      </c>
      <c r="D57" t="str">
        <f t="shared" si="5"/>
        <v>98 79 48 77 52 82 58 18 57 72 16 84 3 85 90 74 64 87 44 14 27 71 75 4 21</v>
      </c>
      <c r="E57" cm="1">
        <f t="array" ref="E57">_xlfn.LET(
_xlpm.WinningNumbers, _xlfn.TEXTSPLIT(C57," "),
_xlpm.PlayingNumbers, _xlfn.TEXTSPLIT(D57," "),
_xlpm.WinningMatches, MATCH(_xlpm.WinningNumbers,_xlpm.PlayingNumbers,0),
COUNT(_xlpm.WinningMatches)
)</f>
        <v>9</v>
      </c>
      <c r="F57">
        <f t="shared" si="6"/>
        <v>56</v>
      </c>
      <c r="G57" cm="1">
        <f t="array" ref="G57">_xlfn.LET(
_xlpm.CreatedCards,IFERROR(_xlfn.SEQUENCE(1,E57,F57+1),""),
_xlpm.Worth, 1 + IF(_xlpm.CreatedCards="",0,SUM(INDEX(G:G,_xlpm.CreatedCards+1))),
MAX(_xlpm.Worth)
)</f>
        <v>1621</v>
      </c>
    </row>
    <row r="58" spans="1:7" x14ac:dyDescent="0.35">
      <c r="A58" t="s">
        <v>62</v>
      </c>
      <c r="B58" t="str">
        <f t="shared" si="0"/>
        <v>Card  57</v>
      </c>
      <c r="C58" t="str">
        <f t="shared" si="4"/>
        <v>96 53 75 92 9 43 56 52 91 97</v>
      </c>
      <c r="D58" t="str">
        <f t="shared" si="5"/>
        <v>7 76 56 3 92 75 16 43 96 72 29 49 66 91 28 70 87 33 58 1 52 19 9 97 53</v>
      </c>
      <c r="E58" cm="1">
        <f t="array" ref="E58">_xlfn.LET(
_xlpm.WinningNumbers, _xlfn.TEXTSPLIT(C58," "),
_xlpm.PlayingNumbers, _xlfn.TEXTSPLIT(D58," "),
_xlpm.WinningMatches, MATCH(_xlpm.WinningNumbers,_xlpm.PlayingNumbers,0),
COUNT(_xlpm.WinningMatches)
)</f>
        <v>10</v>
      </c>
      <c r="F58">
        <f t="shared" si="6"/>
        <v>57</v>
      </c>
      <c r="G58" cm="1">
        <f t="array" ref="G58">_xlfn.LET(
_xlpm.CreatedCards,IFERROR(_xlfn.SEQUENCE(1,E58,F58+1),""),
_xlpm.Worth, 1 + IF(_xlpm.CreatedCards="",0,SUM(INDEX(G:G,_xlpm.CreatedCards+1))),
MAX(_xlpm.Worth)
)</f>
        <v>814</v>
      </c>
    </row>
    <row r="59" spans="1:7" x14ac:dyDescent="0.35">
      <c r="A59" t="s">
        <v>63</v>
      </c>
      <c r="B59" t="str">
        <f t="shared" si="0"/>
        <v>Card  58</v>
      </c>
      <c r="C59" t="str">
        <f t="shared" si="4"/>
        <v>44 25 31 71 95 73 10 54 53 17</v>
      </c>
      <c r="D59" t="str">
        <f t="shared" si="5"/>
        <v>37 99 57 16 80 73 24 47 17 83 68 31 13 52 93 71 76 95 12 81 14 21 49 7 34</v>
      </c>
      <c r="E59" cm="1">
        <f t="array" ref="E59">_xlfn.LET(
_xlpm.WinningNumbers, _xlfn.TEXTSPLIT(C59," "),
_xlpm.PlayingNumbers, _xlfn.TEXTSPLIT(D59," "),
_xlpm.WinningMatches, MATCH(_xlpm.WinningNumbers,_xlpm.PlayingNumbers,0),
COUNT(_xlpm.WinningMatches)
)</f>
        <v>5</v>
      </c>
      <c r="F59">
        <f t="shared" si="6"/>
        <v>58</v>
      </c>
      <c r="G59" cm="1">
        <f t="array" ref="G59">_xlfn.LET(
_xlpm.CreatedCards,IFERROR(_xlfn.SEQUENCE(1,E59,F59+1),""),
_xlpm.Worth, 1 + IF(_xlpm.CreatedCards="",0,SUM(INDEX(G:G,_xlpm.CreatedCards+1))),
MAX(_xlpm.Worth)
)</f>
        <v>392</v>
      </c>
    </row>
    <row r="60" spans="1:7" x14ac:dyDescent="0.35">
      <c r="A60" t="s">
        <v>64</v>
      </c>
      <c r="B60" t="str">
        <f t="shared" si="0"/>
        <v>Card  59</v>
      </c>
      <c r="C60" t="str">
        <f t="shared" si="4"/>
        <v>29 45 26 80 95 57 20 13 14 63</v>
      </c>
      <c r="D60" t="str">
        <f t="shared" si="5"/>
        <v>83 51 36 19 5 58 44 3 97 1 16 67 15 41 53 31 28 91 84 40 90 24 88 60 18</v>
      </c>
      <c r="E60" cm="1">
        <f t="array" ref="E60">_xlfn.LET(
_xlpm.WinningNumbers, _xlfn.TEXTSPLIT(C60," "),
_xlpm.PlayingNumbers, _xlfn.TEXTSPLIT(D60," "),
_xlpm.WinningMatches, MATCH(_xlpm.WinningNumbers,_xlpm.PlayingNumbers,0),
COUNT(_xlpm.WinningMatches)
)</f>
        <v>0</v>
      </c>
      <c r="F60">
        <f t="shared" si="6"/>
        <v>59</v>
      </c>
      <c r="G60" cm="1">
        <f t="array" ref="G60">_xlfn.LET(
_xlpm.CreatedCards,IFERROR(_xlfn.SEQUENCE(1,E60,F60+1),""),
_xlpm.Worth, 1 + IF(_xlpm.CreatedCards="",0,SUM(INDEX(G:G,_xlpm.CreatedCards+1))),
MAX(_xlpm.Worth)
)</f>
        <v>1</v>
      </c>
    </row>
    <row r="61" spans="1:7" x14ac:dyDescent="0.35">
      <c r="A61" t="s">
        <v>65</v>
      </c>
      <c r="B61" t="str">
        <f t="shared" si="0"/>
        <v>Card  60</v>
      </c>
      <c r="C61" t="str">
        <f t="shared" si="4"/>
        <v>50 63 56 53 14 35 18 1 91 19</v>
      </c>
      <c r="D61" t="str">
        <f t="shared" si="5"/>
        <v>25 96 66 45 36 58 90 91 1 32 35 14 3 47 33 22 86 40 95 24 23 4 27 68 48</v>
      </c>
      <c r="E61" cm="1">
        <f t="array" ref="E61">_xlfn.LET(
_xlpm.WinningNumbers, _xlfn.TEXTSPLIT(C61," "),
_xlpm.PlayingNumbers, _xlfn.TEXTSPLIT(D61," "),
_xlpm.WinningMatches, MATCH(_xlpm.WinningNumbers,_xlpm.PlayingNumbers,0),
COUNT(_xlpm.WinningMatches)
)</f>
        <v>4</v>
      </c>
      <c r="F61">
        <f t="shared" si="6"/>
        <v>60</v>
      </c>
      <c r="G61" cm="1">
        <f t="array" ref="G61">_xlfn.LET(
_xlpm.CreatedCards,IFERROR(_xlfn.SEQUENCE(1,E61,F61+1),""),
_xlpm.Worth, 1 + IF(_xlpm.CreatedCards="",0,SUM(INDEX(G:G,_xlpm.CreatedCards+1))),
MAX(_xlpm.Worth)
)</f>
        <v>203</v>
      </c>
    </row>
    <row r="62" spans="1:7" x14ac:dyDescent="0.35">
      <c r="A62" t="s">
        <v>66</v>
      </c>
      <c r="B62" t="str">
        <f t="shared" si="0"/>
        <v>Card  61</v>
      </c>
      <c r="C62" t="str">
        <f t="shared" si="4"/>
        <v>42 83 31 68 92 7 26 4 29 22</v>
      </c>
      <c r="D62" t="str">
        <f t="shared" si="5"/>
        <v>7 17 31 43 79 2 33 4 63 88 26 61 81 93 69 85 89 11 65 77 42 92 37 57 32</v>
      </c>
      <c r="E62" cm="1">
        <f t="array" ref="E62">_xlfn.LET(
_xlpm.WinningNumbers, _xlfn.TEXTSPLIT(C62," "),
_xlpm.PlayingNumbers, _xlfn.TEXTSPLIT(D62," "),
_xlpm.WinningMatches, MATCH(_xlpm.WinningNumbers,_xlpm.PlayingNumbers,0),
COUNT(_xlpm.WinningMatches)
)</f>
        <v>6</v>
      </c>
      <c r="F62">
        <f t="shared" si="6"/>
        <v>61</v>
      </c>
      <c r="G62" cm="1">
        <f t="array" ref="G62">_xlfn.LET(
_xlpm.CreatedCards,IFERROR(_xlfn.SEQUENCE(1,E62,F62+1),""),
_xlpm.Worth, 1 + IF(_xlpm.CreatedCards="",0,SUM(INDEX(G:G,_xlpm.CreatedCards+1))),
MAX(_xlpm.Worth)
)</f>
        <v>109</v>
      </c>
    </row>
    <row r="63" spans="1:7" x14ac:dyDescent="0.35">
      <c r="A63" t="s">
        <v>67</v>
      </c>
      <c r="B63" t="str">
        <f t="shared" si="0"/>
        <v>Card  62</v>
      </c>
      <c r="C63" t="str">
        <f t="shared" si="4"/>
        <v>64 85 65 55 43 53 10 69 33 97</v>
      </c>
      <c r="D63" t="str">
        <f t="shared" si="5"/>
        <v>78 61 31 76 18 30 39 12 90 42 8 58 27 67 89 46 26 69 82 11 16 62 1 44 10</v>
      </c>
      <c r="E63" cm="1">
        <f t="array" ref="E63">_xlfn.LET(
_xlpm.WinningNumbers, _xlfn.TEXTSPLIT(C63," "),
_xlpm.PlayingNumbers, _xlfn.TEXTSPLIT(D63," "),
_xlpm.WinningMatches, MATCH(_xlpm.WinningNumbers,_xlpm.PlayingNumbers,0),
COUNT(_xlpm.WinningMatches)
)</f>
        <v>2</v>
      </c>
      <c r="F63">
        <f t="shared" si="6"/>
        <v>62</v>
      </c>
      <c r="G63" cm="1">
        <f t="array" ref="G63">_xlfn.LET(
_xlpm.CreatedCards,IFERROR(_xlfn.SEQUENCE(1,E63,F63+1),""),
_xlpm.Worth, 1 + IF(_xlpm.CreatedCards="",0,SUM(INDEX(G:G,_xlpm.CreatedCards+1))),
MAX(_xlpm.Worth)
)</f>
        <v>47</v>
      </c>
    </row>
    <row r="64" spans="1:7" x14ac:dyDescent="0.35">
      <c r="A64" t="s">
        <v>68</v>
      </c>
      <c r="B64" t="str">
        <f t="shared" si="0"/>
        <v>Card  63</v>
      </c>
      <c r="C64" t="str">
        <f t="shared" si="4"/>
        <v>6 33 83 73 17 30 32 81 49 5</v>
      </c>
      <c r="D64" t="str">
        <f t="shared" si="5"/>
        <v>52 90 76 93 5 86 73 34 92 47 67 55 43 61 26 18 1 33 16 50 49 74 24 46 89</v>
      </c>
      <c r="E64" cm="1">
        <f t="array" ref="E64">_xlfn.LET(
_xlpm.WinningNumbers, _xlfn.TEXTSPLIT(C64," "),
_xlpm.PlayingNumbers, _xlfn.TEXTSPLIT(D64," "),
_xlpm.WinningMatches, MATCH(_xlpm.WinningNumbers,_xlpm.PlayingNumbers,0),
COUNT(_xlpm.WinningMatches)
)</f>
        <v>4</v>
      </c>
      <c r="F64">
        <f t="shared" si="6"/>
        <v>63</v>
      </c>
      <c r="G64" cm="1">
        <f t="array" ref="G64">_xlfn.LET(
_xlpm.CreatedCards,IFERROR(_xlfn.SEQUENCE(1,E64,F64+1),""),
_xlpm.Worth, 1 + IF(_xlpm.CreatedCards="",0,SUM(INDEX(G:G,_xlpm.CreatedCards+1))),
MAX(_xlpm.Worth)
)</f>
        <v>31</v>
      </c>
    </row>
    <row r="65" spans="1:7" x14ac:dyDescent="0.35">
      <c r="A65" t="s">
        <v>69</v>
      </c>
      <c r="B65" t="str">
        <f t="shared" si="0"/>
        <v>Card  64</v>
      </c>
      <c r="C65" t="str">
        <f t="shared" si="4"/>
        <v>87 91 82 58 84 50 48 3 27 55</v>
      </c>
      <c r="D65" t="str">
        <f t="shared" si="5"/>
        <v>60 96 72 26 81 1 6 52 78 99 4 23 40 30 36 47 48 69 25 34 83 87 37 70 20</v>
      </c>
      <c r="E65" cm="1">
        <f t="array" ref="E65">_xlfn.LET(
_xlpm.WinningNumbers, _xlfn.TEXTSPLIT(C65," "),
_xlpm.PlayingNumbers, _xlfn.TEXTSPLIT(D65," "),
_xlpm.WinningMatches, MATCH(_xlpm.WinningNumbers,_xlpm.PlayingNumbers,0),
COUNT(_xlpm.WinningMatches)
)</f>
        <v>2</v>
      </c>
      <c r="F65">
        <f t="shared" si="6"/>
        <v>64</v>
      </c>
      <c r="G65" cm="1">
        <f t="array" ref="G65">_xlfn.LET(
_xlpm.CreatedCards,IFERROR(_xlfn.SEQUENCE(1,E65,F65+1),""),
_xlpm.Worth, 1 + IF(_xlpm.CreatedCards="",0,SUM(INDEX(G:G,_xlpm.CreatedCards+1))),
MAX(_xlpm.Worth)
)</f>
        <v>15</v>
      </c>
    </row>
    <row r="66" spans="1:7" x14ac:dyDescent="0.35">
      <c r="A66" t="s">
        <v>70</v>
      </c>
      <c r="B66" t="str">
        <f t="shared" si="0"/>
        <v>Card  65</v>
      </c>
      <c r="C66" t="str">
        <f t="shared" si="4"/>
        <v>92 76 38 30 50 39 75 90 44 1</v>
      </c>
      <c r="D66" t="str">
        <f t="shared" si="5"/>
        <v>68 71 39 13 53 25 63 76 16 59 41 43 18 22 17 98 4 10 86 89 12 26 72 95 19</v>
      </c>
      <c r="E66" cm="1">
        <f t="array" ref="E66">_xlfn.LET(
_xlpm.WinningNumbers, _xlfn.TEXTSPLIT(C66," "),
_xlpm.PlayingNumbers, _xlfn.TEXTSPLIT(D66," "),
_xlpm.WinningMatches, MATCH(_xlpm.WinningNumbers,_xlpm.PlayingNumbers,0),
COUNT(_xlpm.WinningMatches)
)</f>
        <v>2</v>
      </c>
      <c r="F66">
        <f t="shared" si="6"/>
        <v>65</v>
      </c>
      <c r="G66" cm="1">
        <f t="array" ref="G66">_xlfn.LET(
_xlpm.CreatedCards,IFERROR(_xlfn.SEQUENCE(1,E66,F66+1),""),
_xlpm.Worth, 1 + IF(_xlpm.CreatedCards="",0,SUM(INDEX(G:G,_xlpm.CreatedCards+1))),
MAX(_xlpm.Worth)
)</f>
        <v>8</v>
      </c>
    </row>
    <row r="67" spans="1:7" x14ac:dyDescent="0.35">
      <c r="A67" t="s">
        <v>71</v>
      </c>
      <c r="B67" t="str">
        <f t="shared" si="0"/>
        <v>Card  66</v>
      </c>
      <c r="C67" t="str">
        <f t="shared" si="4"/>
        <v>76 41 77 37 23 94 96 27 66 22</v>
      </c>
      <c r="D67" t="str">
        <f t="shared" si="5"/>
        <v>59 24 20 92 4 37 91 33 16 53 3 90 5 69 50 27 99 62 98 61 35 28 86 95 82</v>
      </c>
      <c r="E67" cm="1">
        <f t="array" ref="E67">_xlfn.LET(
_xlpm.WinningNumbers, _xlfn.TEXTSPLIT(C67," "),
_xlpm.PlayingNumbers, _xlfn.TEXTSPLIT(D67," "),
_xlpm.WinningMatches, MATCH(_xlpm.WinningNumbers,_xlpm.PlayingNumbers,0),
COUNT(_xlpm.WinningMatches)
)</f>
        <v>2</v>
      </c>
      <c r="F67">
        <f t="shared" si="6"/>
        <v>66</v>
      </c>
      <c r="G67" cm="1">
        <f t="array" ref="G67">_xlfn.LET(
_xlpm.CreatedCards,IFERROR(_xlfn.SEQUENCE(1,E67,F67+1),""),
_xlpm.Worth, 1 + IF(_xlpm.CreatedCards="",0,SUM(INDEX(G:G,_xlpm.CreatedCards+1))),
MAX(_xlpm.Worth)
)</f>
        <v>6</v>
      </c>
    </row>
    <row r="68" spans="1:7" x14ac:dyDescent="0.35">
      <c r="A68" t="s">
        <v>72</v>
      </c>
      <c r="B68" t="str">
        <f t="shared" si="0"/>
        <v>Card  67</v>
      </c>
      <c r="C68" t="str">
        <f t="shared" si="4"/>
        <v>37 98 85 97 69 64 72 47 13 50</v>
      </c>
      <c r="D68" t="str">
        <f t="shared" si="5"/>
        <v>43 10 6 41 67 80 82 29 40 94 61 33 36 63 65 76 24 9 86 57 79 73 8 45 2</v>
      </c>
      <c r="E68" cm="1">
        <f t="array" ref="E68">_xlfn.LET(
_xlpm.WinningNumbers, _xlfn.TEXTSPLIT(C68," "),
_xlpm.PlayingNumbers, _xlfn.TEXTSPLIT(D68," "),
_xlpm.WinningMatches, MATCH(_xlpm.WinningNumbers,_xlpm.PlayingNumbers,0),
COUNT(_xlpm.WinningMatches)
)</f>
        <v>0</v>
      </c>
      <c r="F68">
        <f t="shared" si="6"/>
        <v>67</v>
      </c>
      <c r="G68" cm="1">
        <f t="array" ref="G68">_xlfn.LET(
_xlpm.CreatedCards,IFERROR(_xlfn.SEQUENCE(1,E68,F68+1),""),
_xlpm.Worth, 1 + IF(_xlpm.CreatedCards="",0,SUM(INDEX(G:G,_xlpm.CreatedCards+1))),
MAX(_xlpm.Worth)
)</f>
        <v>1</v>
      </c>
    </row>
    <row r="69" spans="1:7" x14ac:dyDescent="0.35">
      <c r="A69" t="s">
        <v>73</v>
      </c>
      <c r="B69" t="str">
        <f t="shared" si="0"/>
        <v>Card  68</v>
      </c>
      <c r="C69" t="str">
        <f t="shared" si="4"/>
        <v>55 35 94 69 38 26 63 33 98 76</v>
      </c>
      <c r="D69" t="str">
        <f t="shared" si="5"/>
        <v>7 41 71 84 21 25 12 20 98 46 82 72 38 8 56 89 39 27 75 43 96 44 29 78 35</v>
      </c>
      <c r="E69" cm="1">
        <f t="array" ref="E69">_xlfn.LET(
_xlpm.WinningNumbers, _xlfn.TEXTSPLIT(C69," "),
_xlpm.PlayingNumbers, _xlfn.TEXTSPLIT(D69," "),
_xlpm.WinningMatches, MATCH(_xlpm.WinningNumbers,_xlpm.PlayingNumbers,0),
COUNT(_xlpm.WinningMatches)
)</f>
        <v>3</v>
      </c>
      <c r="F69">
        <f t="shared" si="6"/>
        <v>68</v>
      </c>
      <c r="G69" cm="1">
        <f t="array" ref="G69">_xlfn.LET(
_xlpm.CreatedCards,IFERROR(_xlfn.SEQUENCE(1,E69,F69+1),""),
_xlpm.Worth, 1 + IF(_xlpm.CreatedCards="",0,SUM(INDEX(G:G,_xlpm.CreatedCards+1))),
MAX(_xlpm.Worth)
)</f>
        <v>4</v>
      </c>
    </row>
    <row r="70" spans="1:7" x14ac:dyDescent="0.35">
      <c r="A70" t="s">
        <v>74</v>
      </c>
      <c r="B70" t="str">
        <f t="shared" si="0"/>
        <v>Card  69</v>
      </c>
      <c r="C70" t="str">
        <f t="shared" si="4"/>
        <v>24 86 74 36 66 84 90 61 1 94</v>
      </c>
      <c r="D70" t="str">
        <f t="shared" si="5"/>
        <v>55 57 18 85 69 97 16 34 32 54 93 35 64 9 8 4 98 5 72 59 75 23 62 91 26</v>
      </c>
      <c r="E70" cm="1">
        <f t="array" ref="E70">_xlfn.LET(
_xlpm.WinningNumbers, _xlfn.TEXTSPLIT(C70," "),
_xlpm.PlayingNumbers, _xlfn.TEXTSPLIT(D70," "),
_xlpm.WinningMatches, MATCH(_xlpm.WinningNumbers,_xlpm.PlayingNumbers,0),
COUNT(_xlpm.WinningMatches)
)</f>
        <v>0</v>
      </c>
      <c r="F70">
        <f t="shared" si="6"/>
        <v>69</v>
      </c>
      <c r="G70" cm="1">
        <f t="array" ref="G70">_xlfn.LET(
_xlpm.CreatedCards,IFERROR(_xlfn.SEQUENCE(1,E70,F70+1),""),
_xlpm.Worth, 1 + IF(_xlpm.CreatedCards="",0,SUM(INDEX(G:G,_xlpm.CreatedCards+1))),
MAX(_xlpm.Worth)
)</f>
        <v>1</v>
      </c>
    </row>
    <row r="71" spans="1:7" x14ac:dyDescent="0.35">
      <c r="A71" t="s">
        <v>75</v>
      </c>
      <c r="B71" t="str">
        <f t="shared" si="0"/>
        <v>Card  70</v>
      </c>
      <c r="C71" t="str">
        <f t="shared" si="4"/>
        <v>56 52 41 51 88 93 17 44 32 7</v>
      </c>
      <c r="D71" t="str">
        <f t="shared" si="5"/>
        <v>46 57 16 69 10 50 26 5 36 92 24 55 63 98 11 3 75 31 33 99 74 1 89 60 61</v>
      </c>
      <c r="E71" cm="1">
        <f t="array" ref="E71">_xlfn.LET(
_xlpm.WinningNumbers, _xlfn.TEXTSPLIT(C71," "),
_xlpm.PlayingNumbers, _xlfn.TEXTSPLIT(D71," "),
_xlpm.WinningMatches, MATCH(_xlpm.WinningNumbers,_xlpm.PlayingNumbers,0),
COUNT(_xlpm.WinningMatches)
)</f>
        <v>0</v>
      </c>
      <c r="F71">
        <f t="shared" si="6"/>
        <v>70</v>
      </c>
      <c r="G71" cm="1">
        <f t="array" ref="G71">_xlfn.LET(
_xlpm.CreatedCards,IFERROR(_xlfn.SEQUENCE(1,E71,F71+1),""),
_xlpm.Worth, 1 + IF(_xlpm.CreatedCards="",0,SUM(INDEX(G:G,_xlpm.CreatedCards+1))),
MAX(_xlpm.Worth)
)</f>
        <v>1</v>
      </c>
    </row>
    <row r="72" spans="1:7" x14ac:dyDescent="0.35">
      <c r="A72" t="s">
        <v>76</v>
      </c>
      <c r="B72" t="str">
        <f t="shared" si="0"/>
        <v>Card  71</v>
      </c>
      <c r="C72" t="str">
        <f t="shared" ref="C72:C135" si="7">TRIM(SUBSTITUTE(_xlfn.TEXTBEFORE(A72,"|"),B72&amp;":",""))</f>
        <v>15 41 67 78 51 72 12 77 32 88</v>
      </c>
      <c r="D72" t="str">
        <f t="shared" ref="D72:D135" si="8">TRIM(_xlfn.TEXTAFTER(A72,"|"))</f>
        <v>83 93 91 13 50 87 47 96 16 19 11 34 6 27 82 5 46 56 69 79 62 85 35 40 61</v>
      </c>
      <c r="E72" cm="1">
        <f t="array" ref="E72">_xlfn.LET(
_xlpm.WinningNumbers, _xlfn.TEXTSPLIT(C72," "),
_xlpm.PlayingNumbers, _xlfn.TEXTSPLIT(D72," "),
_xlpm.WinningMatches, MATCH(_xlpm.WinningNumbers,_xlpm.PlayingNumbers,0),
COUNT(_xlpm.WinningMatches)
)</f>
        <v>0</v>
      </c>
      <c r="F72">
        <f t="shared" ref="F72:F135" si="9">VALUE(_xlfn.TEXTAFTER(B72," "))</f>
        <v>71</v>
      </c>
      <c r="G72" cm="1">
        <f t="array" ref="G72">_xlfn.LET(
_xlpm.CreatedCards,IFERROR(_xlfn.SEQUENCE(1,E72,F72+1),""),
_xlpm.Worth, 1 + IF(_xlpm.CreatedCards="",0,SUM(INDEX(G:G,_xlpm.CreatedCards+1))),
MAX(_xlpm.Worth)
)</f>
        <v>1</v>
      </c>
    </row>
    <row r="73" spans="1:7" x14ac:dyDescent="0.35">
      <c r="A73" t="s">
        <v>77</v>
      </c>
      <c r="B73" t="str">
        <f t="shared" si="0"/>
        <v>Card  72</v>
      </c>
      <c r="C73" t="str">
        <f t="shared" si="7"/>
        <v>2 58 18 85 23 66 40 9 50 79</v>
      </c>
      <c r="D73" t="str">
        <f t="shared" si="8"/>
        <v>41 2 50 8 10 75 7 61 62 87 11 99 33 30 56 25 98 54 59 82 94 74 35 60 15</v>
      </c>
      <c r="E73" cm="1">
        <f t="array" ref="E73">_xlfn.LET(
_xlpm.WinningNumbers, _xlfn.TEXTSPLIT(C73," "),
_xlpm.PlayingNumbers, _xlfn.TEXTSPLIT(D73," "),
_xlpm.WinningMatches, MATCH(_xlpm.WinningNumbers,_xlpm.PlayingNumbers,0),
COUNT(_xlpm.WinningMatches)
)</f>
        <v>2</v>
      </c>
      <c r="F73">
        <f t="shared" si="9"/>
        <v>72</v>
      </c>
      <c r="G73" cm="1">
        <f t="array" ref="G73">_xlfn.LET(
_xlpm.CreatedCards,IFERROR(_xlfn.SEQUENCE(1,E73,F73+1),""),
_xlpm.Worth, 1 + IF(_xlpm.CreatedCards="",0,SUM(INDEX(G:G,_xlpm.CreatedCards+1))),
MAX(_xlpm.Worth)
)</f>
        <v>29744</v>
      </c>
    </row>
    <row r="74" spans="1:7" x14ac:dyDescent="0.35">
      <c r="A74" t="s">
        <v>78</v>
      </c>
      <c r="B74" t="str">
        <f t="shared" si="0"/>
        <v>Card  73</v>
      </c>
      <c r="C74" t="str">
        <f t="shared" si="7"/>
        <v>75 90 45 31 56 86 11 42 89 26</v>
      </c>
      <c r="D74" t="str">
        <f t="shared" si="8"/>
        <v>89 90 28 11 57 49 24 35 14 19 72 94 79 44 30 3 43 41 53 46 26 86 97 51 20</v>
      </c>
      <c r="E74" cm="1">
        <f t="array" ref="E74">_xlfn.LET(
_xlpm.WinningNumbers, _xlfn.TEXTSPLIT(C74," "),
_xlpm.PlayingNumbers, _xlfn.TEXTSPLIT(D74," "),
_xlpm.WinningMatches, MATCH(_xlpm.WinningNumbers,_xlpm.PlayingNumbers,0),
COUNT(_xlpm.WinningMatches)
)</f>
        <v>5</v>
      </c>
      <c r="F74">
        <f t="shared" si="9"/>
        <v>73</v>
      </c>
      <c r="G74" cm="1">
        <f t="array" ref="G74">_xlfn.LET(
_xlpm.CreatedCards,IFERROR(_xlfn.SEQUENCE(1,E74,F74+1),""),
_xlpm.Worth, 1 + IF(_xlpm.CreatedCards="",0,SUM(INDEX(G:G,_xlpm.CreatedCards+1))),
MAX(_xlpm.Worth)
)</f>
        <v>19599</v>
      </c>
    </row>
    <row r="75" spans="1:7" x14ac:dyDescent="0.35">
      <c r="A75" t="s">
        <v>79</v>
      </c>
      <c r="B75" t="str">
        <f t="shared" si="0"/>
        <v>Card  74</v>
      </c>
      <c r="C75" t="str">
        <f t="shared" si="7"/>
        <v>27 24 43 10 84 39 96 22 25 78</v>
      </c>
      <c r="D75" t="str">
        <f t="shared" si="8"/>
        <v>39 33 42 11 63 50 91 43 35 4 80 84 32 26 70 48 18 6 29 23 78 24 89 45 8</v>
      </c>
      <c r="E75" cm="1">
        <f t="array" ref="E75">_xlfn.LET(
_xlpm.WinningNumbers, _xlfn.TEXTSPLIT(C75," "),
_xlpm.PlayingNumbers, _xlfn.TEXTSPLIT(D75," "),
_xlpm.WinningMatches, MATCH(_xlpm.WinningNumbers,_xlpm.PlayingNumbers,0),
COUNT(_xlpm.WinningMatches)
)</f>
        <v>5</v>
      </c>
      <c r="F75">
        <f t="shared" si="9"/>
        <v>74</v>
      </c>
      <c r="G75" cm="1">
        <f t="array" ref="G75">_xlfn.LET(
_xlpm.CreatedCards,IFERROR(_xlfn.SEQUENCE(1,E75,F75+1),""),
_xlpm.Worth, 1 + IF(_xlpm.CreatedCards="",0,SUM(INDEX(G:G,_xlpm.CreatedCards+1))),
MAX(_xlpm.Worth)
)</f>
        <v>10144</v>
      </c>
    </row>
    <row r="76" spans="1:7" x14ac:dyDescent="0.35">
      <c r="A76" t="s">
        <v>80</v>
      </c>
      <c r="B76" t="str">
        <f t="shared" si="0"/>
        <v>Card  75</v>
      </c>
      <c r="C76" t="str">
        <f t="shared" si="7"/>
        <v>79 38 25 51 77 84 68 43 83 10</v>
      </c>
      <c r="D76" t="str">
        <f t="shared" si="8"/>
        <v>75 74 13 3 24 6 55 81 11 39 49 66 99 50 48 15 14 37 61 57 17 59 87 36 9</v>
      </c>
      <c r="E76" cm="1">
        <f t="array" ref="E76">_xlfn.LET(
_xlpm.WinningNumbers, _xlfn.TEXTSPLIT(C76," "),
_xlpm.PlayingNumbers, _xlfn.TEXTSPLIT(D76," "),
_xlpm.WinningMatches, MATCH(_xlpm.WinningNumbers,_xlpm.PlayingNumbers,0),
COUNT(_xlpm.WinningMatches)
)</f>
        <v>0</v>
      </c>
      <c r="F76">
        <f t="shared" si="9"/>
        <v>75</v>
      </c>
      <c r="G76" cm="1">
        <f t="array" ref="G76">_xlfn.LET(
_xlpm.CreatedCards,IFERROR(_xlfn.SEQUENCE(1,E76,F76+1),""),
_xlpm.Worth, 1 + IF(_xlpm.CreatedCards="",0,SUM(INDEX(G:G,_xlpm.CreatedCards+1))),
MAX(_xlpm.Worth)
)</f>
        <v>1</v>
      </c>
    </row>
    <row r="77" spans="1:7" x14ac:dyDescent="0.35">
      <c r="A77" t="s">
        <v>81</v>
      </c>
      <c r="B77" t="str">
        <f t="shared" si="0"/>
        <v>Card  76</v>
      </c>
      <c r="C77" t="str">
        <f t="shared" si="7"/>
        <v>24 9 81 35 34 1 59 80 56 58</v>
      </c>
      <c r="D77" t="str">
        <f t="shared" si="8"/>
        <v>9 56 36 60 1 58 80 59 72 34 12 24 35 81 17 68 77 62 67 97 69 78 41 90 93</v>
      </c>
      <c r="E77" cm="1">
        <f t="array" ref="E77">_xlfn.LET(
_xlpm.WinningNumbers, _xlfn.TEXTSPLIT(C77," "),
_xlpm.PlayingNumbers, _xlfn.TEXTSPLIT(D77," "),
_xlpm.WinningMatches, MATCH(_xlpm.WinningNumbers,_xlpm.PlayingNumbers,0),
COUNT(_xlpm.WinningMatches)
)</f>
        <v>10</v>
      </c>
      <c r="F77">
        <f t="shared" si="9"/>
        <v>76</v>
      </c>
      <c r="G77" cm="1">
        <f t="array" ref="G77">_xlfn.LET(
_xlpm.CreatedCards,IFERROR(_xlfn.SEQUENCE(1,E77,F77+1),""),
_xlpm.Worth, 1 + IF(_xlpm.CreatedCards="",0,SUM(INDEX(G:G,_xlpm.CreatedCards+1))),
MAX(_xlpm.Worth)
)</f>
        <v>5409</v>
      </c>
    </row>
    <row r="78" spans="1:7" x14ac:dyDescent="0.35">
      <c r="A78" t="s">
        <v>82</v>
      </c>
      <c r="B78" t="str">
        <f t="shared" si="0"/>
        <v>Card  77</v>
      </c>
      <c r="C78" t="str">
        <f t="shared" si="7"/>
        <v>84 55 45 44 36 80 97 5 64 70</v>
      </c>
      <c r="D78" t="str">
        <f t="shared" si="8"/>
        <v>57 22 49 54 43 71 53 90 12 35 6 64 79 84 99 7 94 17 38 70 45 72 68 80 74</v>
      </c>
      <c r="E78" cm="1">
        <f t="array" ref="E78">_xlfn.LET(
_xlpm.WinningNumbers, _xlfn.TEXTSPLIT(C78," "),
_xlpm.PlayingNumbers, _xlfn.TEXTSPLIT(D78," "),
_xlpm.WinningMatches, MATCH(_xlpm.WinningNumbers,_xlpm.PlayingNumbers,0),
COUNT(_xlpm.WinningMatches)
)</f>
        <v>5</v>
      </c>
      <c r="F78">
        <f t="shared" si="9"/>
        <v>77</v>
      </c>
      <c r="G78" cm="1">
        <f t="array" ref="G78">_xlfn.LET(
_xlpm.CreatedCards,IFERROR(_xlfn.SEQUENCE(1,E78,F78+1),""),
_xlpm.Worth, 1 + IF(_xlpm.CreatedCards="",0,SUM(INDEX(G:G,_xlpm.CreatedCards+1))),
MAX(_xlpm.Worth)
)</f>
        <v>2666</v>
      </c>
    </row>
    <row r="79" spans="1:7" x14ac:dyDescent="0.35">
      <c r="A79" t="s">
        <v>83</v>
      </c>
      <c r="B79" t="str">
        <f t="shared" si="0"/>
        <v>Card  78</v>
      </c>
      <c r="C79" t="str">
        <f t="shared" si="7"/>
        <v>24 49 27 96 77 18 82 33 50 19</v>
      </c>
      <c r="D79" t="str">
        <f t="shared" si="8"/>
        <v>60 6 67 19 9 82 98 11 15 50 49 62 14 18 22 33 27 77 96 3 2 4 24 57 37</v>
      </c>
      <c r="E79" cm="1">
        <f t="array" ref="E79">_xlfn.LET(
_xlpm.WinningNumbers, _xlfn.TEXTSPLIT(C79," "),
_xlpm.PlayingNumbers, _xlfn.TEXTSPLIT(D79," "),
_xlpm.WinningMatches, MATCH(_xlpm.WinningNumbers,_xlpm.PlayingNumbers,0),
COUNT(_xlpm.WinningMatches)
)</f>
        <v>10</v>
      </c>
      <c r="F79">
        <f t="shared" si="9"/>
        <v>78</v>
      </c>
      <c r="G79" cm="1">
        <f t="array" ref="G79">_xlfn.LET(
_xlpm.CreatedCards,IFERROR(_xlfn.SEQUENCE(1,E79,F79+1),""),
_xlpm.Worth, 1 + IF(_xlpm.CreatedCards="",0,SUM(INDEX(G:G,_xlpm.CreatedCards+1))),
MAX(_xlpm.Worth)
)</f>
        <v>1378</v>
      </c>
    </row>
    <row r="80" spans="1:7" x14ac:dyDescent="0.35">
      <c r="A80" t="s">
        <v>84</v>
      </c>
      <c r="B80" t="str">
        <f t="shared" si="0"/>
        <v>Card  79</v>
      </c>
      <c r="C80" t="str">
        <f t="shared" si="7"/>
        <v>83 54 1 2 26 55 33 37 76 20</v>
      </c>
      <c r="D80" t="str">
        <f t="shared" si="8"/>
        <v>30 55 1 51 50 7 26 34 76 62 89 92 17 38 33 20 13 95 2 65 45 54 37 6 25</v>
      </c>
      <c r="E80" cm="1">
        <f t="array" ref="E80">_xlfn.LET(
_xlpm.WinningNumbers, _xlfn.TEXTSPLIT(C80," "),
_xlpm.PlayingNumbers, _xlfn.TEXTSPLIT(D80," "),
_xlpm.WinningMatches, MATCH(_xlpm.WinningNumbers,_xlpm.PlayingNumbers,0),
COUNT(_xlpm.WinningMatches)
)</f>
        <v>9</v>
      </c>
      <c r="F80">
        <f t="shared" si="9"/>
        <v>79</v>
      </c>
      <c r="G80" cm="1">
        <f t="array" ref="G80">_xlfn.LET(
_xlpm.CreatedCards,IFERROR(_xlfn.SEQUENCE(1,E80,F80+1),""),
_xlpm.Worth, 1 + IF(_xlpm.CreatedCards="",0,SUM(INDEX(G:G,_xlpm.CreatedCards+1))),
MAX(_xlpm.Worth)
)</f>
        <v>689</v>
      </c>
    </row>
    <row r="81" spans="1:7" x14ac:dyDescent="0.35">
      <c r="A81" t="s">
        <v>85</v>
      </c>
      <c r="B81" t="str">
        <f t="shared" si="0"/>
        <v>Card  80</v>
      </c>
      <c r="C81" t="str">
        <f t="shared" si="7"/>
        <v>72 60 47 97 98 37 24 71 92 38</v>
      </c>
      <c r="D81" t="str">
        <f t="shared" si="8"/>
        <v>76 60 68 93 24 82 22 45 19 97 53 61 98 88 49 77 70 92 8 40 15 38 52 75 74</v>
      </c>
      <c r="E81" cm="1">
        <f t="array" ref="E81">_xlfn.LET(
_xlpm.WinningNumbers, _xlfn.TEXTSPLIT(C81," "),
_xlpm.PlayingNumbers, _xlfn.TEXTSPLIT(D81," "),
_xlpm.WinningMatches, MATCH(_xlpm.WinningNumbers,_xlpm.PlayingNumbers,0),
COUNT(_xlpm.WinningMatches)
)</f>
        <v>6</v>
      </c>
      <c r="F81">
        <f t="shared" si="9"/>
        <v>80</v>
      </c>
      <c r="G81" cm="1">
        <f t="array" ref="G81">_xlfn.LET(
_xlpm.CreatedCards,IFERROR(_xlfn.SEQUENCE(1,E81,F81+1),""),
_xlpm.Worth, 1 + IF(_xlpm.CreatedCards="",0,SUM(INDEX(G:G,_xlpm.CreatedCards+1))),
MAX(_xlpm.Worth)
)</f>
        <v>338</v>
      </c>
    </row>
    <row r="82" spans="1:7" x14ac:dyDescent="0.35">
      <c r="A82" t="s">
        <v>86</v>
      </c>
      <c r="B82" t="str">
        <f t="shared" si="0"/>
        <v>Card  81</v>
      </c>
      <c r="C82" t="str">
        <f t="shared" si="7"/>
        <v>78 90 38 77 11 47 1 80 64 30</v>
      </c>
      <c r="D82" t="str">
        <f t="shared" si="8"/>
        <v>90 2 67 95 70 75 83 19 11 18 86 38 30 93 62 1 77 7 65 41 84 64 78 47 4</v>
      </c>
      <c r="E82" cm="1">
        <f t="array" ref="E82">_xlfn.LET(
_xlpm.WinningNumbers, _xlfn.TEXTSPLIT(C82," "),
_xlpm.PlayingNumbers, _xlfn.TEXTSPLIT(D82," "),
_xlpm.WinningMatches, MATCH(_xlpm.WinningNumbers,_xlpm.PlayingNumbers,0),
COUNT(_xlpm.WinningMatches)
)</f>
        <v>9</v>
      </c>
      <c r="F82">
        <f t="shared" si="9"/>
        <v>81</v>
      </c>
      <c r="G82" cm="1">
        <f t="array" ref="G82">_xlfn.LET(
_xlpm.CreatedCards,IFERROR(_xlfn.SEQUENCE(1,E82,F82+1),""),
_xlpm.Worth, 1 + IF(_xlpm.CreatedCards="",0,SUM(INDEX(G:G,_xlpm.CreatedCards+1))),
MAX(_xlpm.Worth)
)</f>
        <v>181</v>
      </c>
    </row>
    <row r="83" spans="1:7" x14ac:dyDescent="0.35">
      <c r="A83" t="s">
        <v>87</v>
      </c>
      <c r="B83" t="str">
        <f t="shared" si="0"/>
        <v>Card  82</v>
      </c>
      <c r="C83" t="str">
        <f t="shared" si="7"/>
        <v>65 17 18 85 47 25 89 84 28 1</v>
      </c>
      <c r="D83" t="str">
        <f t="shared" si="8"/>
        <v>92 40 96 66 5 25 61 48 73 71 13 35 70 18 19 84 43 12 87 57 37 1 30 65 51</v>
      </c>
      <c r="E83" cm="1">
        <f t="array" ref="E83">_xlfn.LET(
_xlpm.WinningNumbers, _xlfn.TEXTSPLIT(C83," "),
_xlpm.PlayingNumbers, _xlfn.TEXTSPLIT(D83," "),
_xlpm.WinningMatches, MATCH(_xlpm.WinningNumbers,_xlpm.PlayingNumbers,0),
COUNT(_xlpm.WinningMatches)
)</f>
        <v>5</v>
      </c>
      <c r="F83">
        <f t="shared" si="9"/>
        <v>82</v>
      </c>
      <c r="G83" cm="1">
        <f t="array" ref="G83">_xlfn.LET(
_xlpm.CreatedCards,IFERROR(_xlfn.SEQUENCE(1,E83,F83+1),""),
_xlpm.Worth, 1 + IF(_xlpm.CreatedCards="",0,SUM(INDEX(G:G,_xlpm.CreatedCards+1))),
MAX(_xlpm.Worth)
)</f>
        <v>79</v>
      </c>
    </row>
    <row r="84" spans="1:7" x14ac:dyDescent="0.35">
      <c r="A84" t="s">
        <v>88</v>
      </c>
      <c r="B84" t="str">
        <f t="shared" si="0"/>
        <v>Card  83</v>
      </c>
      <c r="C84" t="str">
        <f t="shared" si="7"/>
        <v>99 71 23 76 61 19 58 57 78 15</v>
      </c>
      <c r="D84" t="str">
        <f t="shared" si="8"/>
        <v>96 19 98 71 34 38 95 93 48 79 53 42 15 61 56 29 23 99 39 60 78 40 49 12 57</v>
      </c>
      <c r="E84" cm="1">
        <f t="array" ref="E84">_xlfn.LET(
_xlpm.WinningNumbers, _xlfn.TEXTSPLIT(C84," "),
_xlpm.PlayingNumbers, _xlfn.TEXTSPLIT(D84," "),
_xlpm.WinningMatches, MATCH(_xlpm.WinningNumbers,_xlpm.PlayingNumbers,0),
COUNT(_xlpm.WinningMatches)
)</f>
        <v>8</v>
      </c>
      <c r="F84">
        <f t="shared" si="9"/>
        <v>83</v>
      </c>
      <c r="G84" cm="1">
        <f t="array" ref="G84">_xlfn.LET(
_xlpm.CreatedCards,IFERROR(_xlfn.SEQUENCE(1,E84,F84+1),""),
_xlpm.Worth, 1 + IF(_xlpm.CreatedCards="",0,SUM(INDEX(G:G,_xlpm.CreatedCards+1))),
MAX(_xlpm.Worth)
)</f>
        <v>52</v>
      </c>
    </row>
    <row r="85" spans="1:7" x14ac:dyDescent="0.35">
      <c r="A85" t="s">
        <v>89</v>
      </c>
      <c r="B85" t="str">
        <f t="shared" si="0"/>
        <v>Card  84</v>
      </c>
      <c r="C85" t="str">
        <f t="shared" si="7"/>
        <v>65 13 8 63 12 61 45 34 38 75</v>
      </c>
      <c r="D85" t="str">
        <f t="shared" si="8"/>
        <v>13 89 79 18 83 24 56 34 8 23 15 19 71 12 26 45 86 72 76 25 17 42 46 35 88</v>
      </c>
      <c r="E85" cm="1">
        <f t="array" ref="E85">_xlfn.LET(
_xlpm.WinningNumbers, _xlfn.TEXTSPLIT(C85," "),
_xlpm.PlayingNumbers, _xlfn.TEXTSPLIT(D85," "),
_xlpm.WinningMatches, MATCH(_xlpm.WinningNumbers,_xlpm.PlayingNumbers,0),
COUNT(_xlpm.WinningMatches)
)</f>
        <v>5</v>
      </c>
      <c r="F85">
        <f t="shared" si="9"/>
        <v>84</v>
      </c>
      <c r="G85" cm="1">
        <f t="array" ref="G85">_xlfn.LET(
_xlpm.CreatedCards,IFERROR(_xlfn.SEQUENCE(1,E85,F85+1),""),
_xlpm.Worth, 1 + IF(_xlpm.CreatedCards="",0,SUM(INDEX(G:G,_xlpm.CreatedCards+1))),
MAX(_xlpm.Worth)
)</f>
        <v>23</v>
      </c>
    </row>
    <row r="86" spans="1:7" x14ac:dyDescent="0.35">
      <c r="A86" t="s">
        <v>90</v>
      </c>
      <c r="B86" t="str">
        <f t="shared" si="0"/>
        <v>Card  85</v>
      </c>
      <c r="C86" t="str">
        <f t="shared" si="7"/>
        <v>29 85 81 70 92 51 67 83 48 13</v>
      </c>
      <c r="D86" t="str">
        <f t="shared" si="8"/>
        <v>28 53 4 11 55 61 27 9 36 82 47 98 65 43 33 74 88 64 2 3 37 22 62 6 84</v>
      </c>
      <c r="E86" cm="1">
        <f t="array" ref="E86">_xlfn.LET(
_xlpm.WinningNumbers, _xlfn.TEXTSPLIT(C86," "),
_xlpm.PlayingNumbers, _xlfn.TEXTSPLIT(D86," "),
_xlpm.WinningMatches, MATCH(_xlpm.WinningNumbers,_xlpm.PlayingNumbers,0),
COUNT(_xlpm.WinningMatches)
)</f>
        <v>0</v>
      </c>
      <c r="F86">
        <f t="shared" si="9"/>
        <v>85</v>
      </c>
      <c r="G86" cm="1">
        <f t="array" ref="G86">_xlfn.LET(
_xlpm.CreatedCards,IFERROR(_xlfn.SEQUENCE(1,E86,F86+1),""),
_xlpm.Worth, 1 + IF(_xlpm.CreatedCards="",0,SUM(INDEX(G:G,_xlpm.CreatedCards+1))),
MAX(_xlpm.Worth)
)</f>
        <v>1</v>
      </c>
    </row>
    <row r="87" spans="1:7" x14ac:dyDescent="0.35">
      <c r="A87" t="s">
        <v>91</v>
      </c>
      <c r="B87" t="str">
        <f t="shared" si="0"/>
        <v>Card  86</v>
      </c>
      <c r="C87" t="str">
        <f t="shared" si="7"/>
        <v>92 75 84 17 33 18 46 81 77 2</v>
      </c>
      <c r="D87" t="str">
        <f t="shared" si="8"/>
        <v>36 53 13 25 6 28 54 42 70 34 61 31 86 68 67 4 48 73 41 62 60 57 38 65 1</v>
      </c>
      <c r="E87" cm="1">
        <f t="array" ref="E87">_xlfn.LET(
_xlpm.WinningNumbers, _xlfn.TEXTSPLIT(C87," "),
_xlpm.PlayingNumbers, _xlfn.TEXTSPLIT(D87," "),
_xlpm.WinningMatches, MATCH(_xlpm.WinningNumbers,_xlpm.PlayingNumbers,0),
COUNT(_xlpm.WinningMatches)
)</f>
        <v>0</v>
      </c>
      <c r="F87">
        <f t="shared" si="9"/>
        <v>86</v>
      </c>
      <c r="G87" cm="1">
        <f t="array" ref="G87">_xlfn.LET(
_xlpm.CreatedCards,IFERROR(_xlfn.SEQUENCE(1,E87,F87+1),""),
_xlpm.Worth, 1 + IF(_xlpm.CreatedCards="",0,SUM(INDEX(G:G,_xlpm.CreatedCards+1))),
MAX(_xlpm.Worth)
)</f>
        <v>1</v>
      </c>
    </row>
    <row r="88" spans="1:7" x14ac:dyDescent="0.35">
      <c r="A88" t="s">
        <v>92</v>
      </c>
      <c r="B88" t="str">
        <f t="shared" si="0"/>
        <v>Card  87</v>
      </c>
      <c r="C88" t="str">
        <f t="shared" si="7"/>
        <v>29 68 34 54 22 33 6 28 1 47</v>
      </c>
      <c r="D88" t="str">
        <f t="shared" si="8"/>
        <v>4 79 62 77 82 78 75 70 93 58 38 56 97 13 80 2 45 76 31 90 15 37 81 63 95</v>
      </c>
      <c r="E88" cm="1">
        <f t="array" ref="E88">_xlfn.LET(
_xlpm.WinningNumbers, _xlfn.TEXTSPLIT(C88," "),
_xlpm.PlayingNumbers, _xlfn.TEXTSPLIT(D88," "),
_xlpm.WinningMatches, MATCH(_xlpm.WinningNumbers,_xlpm.PlayingNumbers,0),
COUNT(_xlpm.WinningMatches)
)</f>
        <v>0</v>
      </c>
      <c r="F88">
        <f t="shared" si="9"/>
        <v>87</v>
      </c>
      <c r="G88" cm="1">
        <f t="array" ref="G88">_xlfn.LET(
_xlpm.CreatedCards,IFERROR(_xlfn.SEQUENCE(1,E88,F88+1),""),
_xlpm.Worth, 1 + IF(_xlpm.CreatedCards="",0,SUM(INDEX(G:G,_xlpm.CreatedCards+1))),
MAX(_xlpm.Worth)
)</f>
        <v>1</v>
      </c>
    </row>
    <row r="89" spans="1:7" x14ac:dyDescent="0.35">
      <c r="A89" t="s">
        <v>93</v>
      </c>
      <c r="B89" t="str">
        <f t="shared" si="0"/>
        <v>Card  88</v>
      </c>
      <c r="C89" t="str">
        <f t="shared" si="7"/>
        <v>49 30 56 59 7 20 38 28 90 68</v>
      </c>
      <c r="D89" t="str">
        <f t="shared" si="8"/>
        <v>61 39 32 22 51 81 41 60 14 77 7 19 89 47 43 38 23 65 36 35 80 4 78 62 26</v>
      </c>
      <c r="E89" cm="1">
        <f t="array" ref="E89">_xlfn.LET(
_xlpm.WinningNumbers, _xlfn.TEXTSPLIT(C89," "),
_xlpm.PlayingNumbers, _xlfn.TEXTSPLIT(D89," "),
_xlpm.WinningMatches, MATCH(_xlpm.WinningNumbers,_xlpm.PlayingNumbers,0),
COUNT(_xlpm.WinningMatches)
)</f>
        <v>2</v>
      </c>
      <c r="F89">
        <f t="shared" si="9"/>
        <v>88</v>
      </c>
      <c r="G89" cm="1">
        <f t="array" ref="G89">_xlfn.LET(
_xlpm.CreatedCards,IFERROR(_xlfn.SEQUENCE(1,E89,F89+1),""),
_xlpm.Worth, 1 + IF(_xlpm.CreatedCards="",0,SUM(INDEX(G:G,_xlpm.CreatedCards+1))),
MAX(_xlpm.Worth)
)</f>
        <v>12</v>
      </c>
    </row>
    <row r="90" spans="1:7" x14ac:dyDescent="0.35">
      <c r="A90" t="s">
        <v>94</v>
      </c>
      <c r="B90" t="str">
        <f t="shared" si="0"/>
        <v>Card  89</v>
      </c>
      <c r="C90" t="str">
        <f t="shared" si="7"/>
        <v>17 70 26 62 84 57 67 31 15 87</v>
      </c>
      <c r="D90" t="str">
        <f t="shared" si="8"/>
        <v>59 74 32 72 7 97 23 5 99 77 50 22 17 76 73 30 10 20 44 70 55 38 75 29 24</v>
      </c>
      <c r="E90" cm="1">
        <f t="array" ref="E90">_xlfn.LET(
_xlpm.WinningNumbers, _xlfn.TEXTSPLIT(C90," "),
_xlpm.PlayingNumbers, _xlfn.TEXTSPLIT(D90," "),
_xlpm.WinningMatches, MATCH(_xlpm.WinningNumbers,_xlpm.PlayingNumbers,0),
COUNT(_xlpm.WinningMatches)
)</f>
        <v>2</v>
      </c>
      <c r="F90">
        <f t="shared" si="9"/>
        <v>89</v>
      </c>
      <c r="G90" cm="1">
        <f t="array" ref="G90">_xlfn.LET(
_xlpm.CreatedCards,IFERROR(_xlfn.SEQUENCE(1,E90,F90+1),""),
_xlpm.Worth, 1 + IF(_xlpm.CreatedCards="",0,SUM(INDEX(G:G,_xlpm.CreatedCards+1))),
MAX(_xlpm.Worth)
)</f>
        <v>7</v>
      </c>
    </row>
    <row r="91" spans="1:7" x14ac:dyDescent="0.35">
      <c r="A91" t="s">
        <v>95</v>
      </c>
      <c r="B91" t="str">
        <f t="shared" si="0"/>
        <v>Card  90</v>
      </c>
      <c r="C91" t="str">
        <f t="shared" si="7"/>
        <v>33 56 47 17 6 51 71 42 1 83</v>
      </c>
      <c r="D91" t="str">
        <f t="shared" si="8"/>
        <v>82 6 52 50 45 49 66 16 60 97 85 62 90 64 58 7 41 43 83 25 3 48 69 80 32</v>
      </c>
      <c r="E91" cm="1">
        <f t="array" ref="E91">_xlfn.LET(
_xlpm.WinningNumbers, _xlfn.TEXTSPLIT(C91," "),
_xlpm.PlayingNumbers, _xlfn.TEXTSPLIT(D91," "),
_xlpm.WinningMatches, MATCH(_xlpm.WinningNumbers,_xlpm.PlayingNumbers,0),
COUNT(_xlpm.WinningMatches)
)</f>
        <v>2</v>
      </c>
      <c r="F91">
        <f t="shared" si="9"/>
        <v>90</v>
      </c>
      <c r="G91" cm="1">
        <f t="array" ref="G91">_xlfn.LET(
_xlpm.CreatedCards,IFERROR(_xlfn.SEQUENCE(1,E91,F91+1),""),
_xlpm.Worth, 1 + IF(_xlpm.CreatedCards="",0,SUM(INDEX(G:G,_xlpm.CreatedCards+1))),
MAX(_xlpm.Worth)
)</f>
        <v>4</v>
      </c>
    </row>
    <row r="92" spans="1:7" x14ac:dyDescent="0.35">
      <c r="A92" t="s">
        <v>96</v>
      </c>
      <c r="B92" t="str">
        <f t="shared" si="0"/>
        <v>Card  91</v>
      </c>
      <c r="C92" t="str">
        <f t="shared" si="7"/>
        <v>69 37 35 55 42 57 78 80 60 43</v>
      </c>
      <c r="D92" t="str">
        <f t="shared" si="8"/>
        <v>16 91 92 10 32 68 84 64 60 79 2 9 21 58 77 93 53 11 52 83 50 4 86 89 22</v>
      </c>
      <c r="E92" cm="1">
        <f t="array" ref="E92">_xlfn.LET(
_xlpm.WinningNumbers, _xlfn.TEXTSPLIT(C92," "),
_xlpm.PlayingNumbers, _xlfn.TEXTSPLIT(D92," "),
_xlpm.WinningMatches, MATCH(_xlpm.WinningNumbers,_xlpm.PlayingNumbers,0),
COUNT(_xlpm.WinningMatches)
)</f>
        <v>1</v>
      </c>
      <c r="F92">
        <f t="shared" si="9"/>
        <v>91</v>
      </c>
      <c r="G92" cm="1">
        <f t="array" ref="G92">_xlfn.LET(
_xlpm.CreatedCards,IFERROR(_xlfn.SEQUENCE(1,E92,F92+1),""),
_xlpm.Worth, 1 + IF(_xlpm.CreatedCards="",0,SUM(INDEX(G:G,_xlpm.CreatedCards+1))),
MAX(_xlpm.Worth)
)</f>
        <v>2</v>
      </c>
    </row>
    <row r="93" spans="1:7" x14ac:dyDescent="0.35">
      <c r="A93" t="s">
        <v>97</v>
      </c>
      <c r="B93" t="str">
        <f t="shared" si="0"/>
        <v>Card  92</v>
      </c>
      <c r="C93" t="str">
        <f t="shared" si="7"/>
        <v>94 76 95 35 25 21 36 75 99 55</v>
      </c>
      <c r="D93" t="str">
        <f t="shared" si="8"/>
        <v>58 54 41 85 27 42 69 30 89 53 68 52 33 56 3 39 26 73 97 47 10 38 17 64 62</v>
      </c>
      <c r="E93" cm="1">
        <f t="array" ref="E93">_xlfn.LET(
_xlpm.WinningNumbers, _xlfn.TEXTSPLIT(C93," "),
_xlpm.PlayingNumbers, _xlfn.TEXTSPLIT(D93," "),
_xlpm.WinningMatches, MATCH(_xlpm.WinningNumbers,_xlpm.PlayingNumbers,0),
COUNT(_xlpm.WinningMatches)
)</f>
        <v>0</v>
      </c>
      <c r="F93">
        <f t="shared" si="9"/>
        <v>92</v>
      </c>
      <c r="G93" cm="1">
        <f t="array" ref="G93">_xlfn.LET(
_xlpm.CreatedCards,IFERROR(_xlfn.SEQUENCE(1,E93,F93+1),""),
_xlpm.Worth, 1 + IF(_xlpm.CreatedCards="",0,SUM(INDEX(G:G,_xlpm.CreatedCards+1))),
MAX(_xlpm.Worth)
)</f>
        <v>1</v>
      </c>
    </row>
    <row r="94" spans="1:7" x14ac:dyDescent="0.35">
      <c r="A94" t="s">
        <v>98</v>
      </c>
      <c r="B94" t="str">
        <f t="shared" si="0"/>
        <v>Card  93</v>
      </c>
      <c r="C94" t="str">
        <f t="shared" si="7"/>
        <v>30 38 15 75 10 78 45 57 51 96</v>
      </c>
      <c r="D94" t="str">
        <f t="shared" si="8"/>
        <v>51 57 46 78 6 55 96 35 38 15 45 63 28 41 26 10 18 64 24 93 75 62 32 92 30</v>
      </c>
      <c r="E94" cm="1">
        <f t="array" ref="E94">_xlfn.LET(
_xlpm.WinningNumbers, _xlfn.TEXTSPLIT(C94," "),
_xlpm.PlayingNumbers, _xlfn.TEXTSPLIT(D94," "),
_xlpm.WinningMatches, MATCH(_xlpm.WinningNumbers,_xlpm.PlayingNumbers,0),
COUNT(_xlpm.WinningMatches)
)</f>
        <v>10</v>
      </c>
      <c r="F94">
        <f t="shared" si="9"/>
        <v>93</v>
      </c>
      <c r="G94" cm="1">
        <f t="array" ref="G94">_xlfn.LET(
_xlpm.CreatedCards,IFERROR(_xlfn.SEQUENCE(1,E94,F94+1),""),
_xlpm.Worth, 1 + IF(_xlpm.CreatedCards="",0,SUM(INDEX(G:G,_xlpm.CreatedCards+1))),
MAX(_xlpm.Worth)
)</f>
        <v>4587</v>
      </c>
    </row>
    <row r="95" spans="1:7" x14ac:dyDescent="0.35">
      <c r="A95" t="s">
        <v>99</v>
      </c>
      <c r="B95" t="str">
        <f t="shared" si="0"/>
        <v>Card  94</v>
      </c>
      <c r="C95" t="str">
        <f t="shared" si="7"/>
        <v>2 3 80 42 55 29 95 49 67 96</v>
      </c>
      <c r="D95" t="str">
        <f t="shared" si="8"/>
        <v>3 66 49 92 13 51 42 67 28 37 95 99 71 5 17 29 30 2 98 32 12 96 8 55 80</v>
      </c>
      <c r="E95" cm="1">
        <f t="array" ref="E95">_xlfn.LET(
_xlpm.WinningNumbers, _xlfn.TEXTSPLIT(C95," "),
_xlpm.PlayingNumbers, _xlfn.TEXTSPLIT(D95," "),
_xlpm.WinningMatches, MATCH(_xlpm.WinningNumbers,_xlpm.PlayingNumbers,0),
COUNT(_xlpm.WinningMatches)
)</f>
        <v>10</v>
      </c>
      <c r="F95">
        <f t="shared" si="9"/>
        <v>94</v>
      </c>
      <c r="G95" cm="1">
        <f t="array" ref="G95">_xlfn.LET(
_xlpm.CreatedCards,IFERROR(_xlfn.SEQUENCE(1,E95,F95+1),""),
_xlpm.Worth, 1 + IF(_xlpm.CreatedCards="",0,SUM(INDEX(G:G,_xlpm.CreatedCards+1))),
MAX(_xlpm.Worth)
)</f>
        <v>2294</v>
      </c>
    </row>
    <row r="96" spans="1:7" x14ac:dyDescent="0.35">
      <c r="A96" t="s">
        <v>100</v>
      </c>
      <c r="B96" t="str">
        <f t="shared" si="0"/>
        <v>Card  95</v>
      </c>
      <c r="C96" t="str">
        <f t="shared" si="7"/>
        <v>54 8 7 36 81 32 62 66 92 6</v>
      </c>
      <c r="D96" t="str">
        <f t="shared" si="8"/>
        <v>77 92 8 54 53 34 88 62 84 48 6 35 68 32 66 23 95 81 7 18 17 36 3 60 75</v>
      </c>
      <c r="E96" cm="1">
        <f t="array" ref="E96">_xlfn.LET(
_xlpm.WinningNumbers, _xlfn.TEXTSPLIT(C96," "),
_xlpm.PlayingNumbers, _xlfn.TEXTSPLIT(D96," "),
_xlpm.WinningMatches, MATCH(_xlpm.WinningNumbers,_xlpm.PlayingNumbers,0),
COUNT(_xlpm.WinningMatches)
)</f>
        <v>10</v>
      </c>
      <c r="F96">
        <f t="shared" si="9"/>
        <v>95</v>
      </c>
      <c r="G96" cm="1">
        <f t="array" ref="G96">_xlfn.LET(
_xlpm.CreatedCards,IFERROR(_xlfn.SEQUENCE(1,E96,F96+1),""),
_xlpm.Worth, 1 + IF(_xlpm.CreatedCards="",0,SUM(INDEX(G:G,_xlpm.CreatedCards+1))),
MAX(_xlpm.Worth)
)</f>
        <v>1150</v>
      </c>
    </row>
    <row r="97" spans="1:7" x14ac:dyDescent="0.35">
      <c r="A97" t="s">
        <v>101</v>
      </c>
      <c r="B97" t="str">
        <f t="shared" si="0"/>
        <v>Card  96</v>
      </c>
      <c r="C97" t="str">
        <f t="shared" si="7"/>
        <v>10 94 86 82 85 62 89 45 15 8</v>
      </c>
      <c r="D97" t="str">
        <f t="shared" si="8"/>
        <v>5 94 30 69 82 12 10 42 92 39 52 46 85 89 84 55 78 62 8 24 45 77 15 58 59</v>
      </c>
      <c r="E97" cm="1">
        <f t="array" ref="E97">_xlfn.LET(
_xlpm.WinningNumbers, _xlfn.TEXTSPLIT(C97," "),
_xlpm.PlayingNumbers, _xlfn.TEXTSPLIT(D97," "),
_xlpm.WinningMatches, MATCH(_xlpm.WinningNumbers,_xlpm.PlayingNumbers,0),
COUNT(_xlpm.WinningMatches)
)</f>
        <v>9</v>
      </c>
      <c r="F97">
        <f t="shared" si="9"/>
        <v>96</v>
      </c>
      <c r="G97" cm="1">
        <f t="array" ref="G97">_xlfn.LET(
_xlpm.CreatedCards,IFERROR(_xlfn.SEQUENCE(1,E97,F97+1),""),
_xlpm.Worth, 1 + IF(_xlpm.CreatedCards="",0,SUM(INDEX(G:G,_xlpm.CreatedCards+1))),
MAX(_xlpm.Worth)
)</f>
        <v>575</v>
      </c>
    </row>
    <row r="98" spans="1:7" x14ac:dyDescent="0.35">
      <c r="A98" t="s">
        <v>102</v>
      </c>
      <c r="B98" t="str">
        <f t="shared" si="0"/>
        <v>Card  97</v>
      </c>
      <c r="C98" t="str">
        <f t="shared" si="7"/>
        <v>21 92 18 5 25 95 55 67 52 78</v>
      </c>
      <c r="D98" t="str">
        <f t="shared" si="8"/>
        <v>11 68 32 41 67 66 80 82 72 15 49 25 97 12 18 38 37 76 92 34 74 53 55 36 78</v>
      </c>
      <c r="E98" cm="1">
        <f t="array" ref="E98">_xlfn.LET(
_xlpm.WinningNumbers, _xlfn.TEXTSPLIT(C98," "),
_xlpm.PlayingNumbers, _xlfn.TEXTSPLIT(D98," "),
_xlpm.WinningMatches, MATCH(_xlpm.WinningNumbers,_xlpm.PlayingNumbers,0),
COUNT(_xlpm.WinningMatches)
)</f>
        <v>6</v>
      </c>
      <c r="F98">
        <f t="shared" si="9"/>
        <v>97</v>
      </c>
      <c r="G98" cm="1">
        <f t="array" ref="G98">_xlfn.LET(
_xlpm.CreatedCards,IFERROR(_xlfn.SEQUENCE(1,E98,F98+1),""),
_xlpm.Worth, 1 + IF(_xlpm.CreatedCards="",0,SUM(INDEX(G:G,_xlpm.CreatedCards+1))),
MAX(_xlpm.Worth)
)</f>
        <v>284</v>
      </c>
    </row>
    <row r="99" spans="1:7" x14ac:dyDescent="0.35">
      <c r="A99" t="s">
        <v>103</v>
      </c>
      <c r="B99" t="str">
        <f t="shared" si="0"/>
        <v>Card  98</v>
      </c>
      <c r="C99" t="str">
        <f t="shared" si="7"/>
        <v>87 23 17 15 72 86 91 70 19 21</v>
      </c>
      <c r="D99" t="str">
        <f t="shared" si="8"/>
        <v>64 17 13 45 87 10 86 59 73 19 27 94 91 70 23 50 39 46 51 48 21 72 54 15 90</v>
      </c>
      <c r="E99" cm="1">
        <f t="array" ref="E99">_xlfn.LET(
_xlpm.WinningNumbers, _xlfn.TEXTSPLIT(C99," "),
_xlpm.PlayingNumbers, _xlfn.TEXTSPLIT(D99," "),
_xlpm.WinningMatches, MATCH(_xlpm.WinningNumbers,_xlpm.PlayingNumbers,0),
COUNT(_xlpm.WinningMatches)
)</f>
        <v>10</v>
      </c>
      <c r="F99">
        <f t="shared" si="9"/>
        <v>98</v>
      </c>
      <c r="G99" cm="1">
        <f t="array" ref="G99">_xlfn.LET(
_xlpm.CreatedCards,IFERROR(_xlfn.SEQUENCE(1,E99,F99+1),""),
_xlpm.Worth, 1 + IF(_xlpm.CreatedCards="",0,SUM(INDEX(G:G,_xlpm.CreatedCards+1))),
MAX(_xlpm.Worth)
)</f>
        <v>148</v>
      </c>
    </row>
    <row r="100" spans="1:7" x14ac:dyDescent="0.35">
      <c r="A100" t="s">
        <v>104</v>
      </c>
      <c r="B100" t="str">
        <f t="shared" si="0"/>
        <v>Card  99</v>
      </c>
      <c r="C100" t="str">
        <f t="shared" si="7"/>
        <v>10 14 71 83 92 54 52 64 27 15</v>
      </c>
      <c r="D100" t="str">
        <f t="shared" si="8"/>
        <v>58 89 63 24 57 55 1 95 53 43 84 54 65 61 26 87 96 71 3 9 82 77 91 62 92</v>
      </c>
      <c r="E100" cm="1">
        <f t="array" ref="E100">_xlfn.LET(
_xlpm.WinningNumbers, _xlfn.TEXTSPLIT(C100," "),
_xlpm.PlayingNumbers, _xlfn.TEXTSPLIT(D100," "),
_xlpm.WinningMatches, MATCH(_xlpm.WinningNumbers,_xlpm.PlayingNumbers,0),
COUNT(_xlpm.WinningMatches)
)</f>
        <v>3</v>
      </c>
      <c r="F100">
        <f t="shared" si="9"/>
        <v>99</v>
      </c>
      <c r="G100" cm="1">
        <f t="array" ref="G100">_xlfn.LET(
_xlpm.CreatedCards,IFERROR(_xlfn.SEQUENCE(1,E100,F100+1),""),
_xlpm.Worth, 1 + IF(_xlpm.CreatedCards="",0,SUM(INDEX(G:G,_xlpm.CreatedCards+1))),
MAX(_xlpm.Worth)
)</f>
        <v>64</v>
      </c>
    </row>
    <row r="101" spans="1:7" x14ac:dyDescent="0.35">
      <c r="A101" t="s">
        <v>105</v>
      </c>
      <c r="B101" t="str">
        <f t="shared" si="0"/>
        <v>Card 100</v>
      </c>
      <c r="C101" t="str">
        <f t="shared" si="7"/>
        <v>14 88 31 96 27 22 75 21 33 94</v>
      </c>
      <c r="D101" t="str">
        <f t="shared" si="8"/>
        <v>66 87 76 81 51 57 36 64 96 90 5 39 37 97 8 65 77 35 85 49 84 94 14 86 52</v>
      </c>
      <c r="E101" cm="1">
        <f t="array" ref="E101">_xlfn.LET(
_xlpm.WinningNumbers, _xlfn.TEXTSPLIT(C101," "),
_xlpm.PlayingNumbers, _xlfn.TEXTSPLIT(D101," "),
_xlpm.WinningMatches, MATCH(_xlpm.WinningNumbers,_xlpm.PlayingNumbers,0),
COUNT(_xlpm.WinningMatches)
)</f>
        <v>3</v>
      </c>
      <c r="F101">
        <f t="shared" si="9"/>
        <v>100</v>
      </c>
      <c r="G101" cm="1">
        <f t="array" ref="G101">_xlfn.LET(
_xlpm.CreatedCards,IFERROR(_xlfn.SEQUENCE(1,E101,F101+1),""),
_xlpm.Worth, 1 + IF(_xlpm.CreatedCards="",0,SUM(INDEX(G:G,_xlpm.CreatedCards+1))),
MAX(_xlpm.Worth)
)</f>
        <v>36</v>
      </c>
    </row>
    <row r="102" spans="1:7" x14ac:dyDescent="0.35">
      <c r="A102" t="s">
        <v>106</v>
      </c>
      <c r="B102" t="str">
        <f t="shared" si="0"/>
        <v>Card 101</v>
      </c>
      <c r="C102" t="str">
        <f t="shared" si="7"/>
        <v>32 70 58 16 57 5 34 79 12 74</v>
      </c>
      <c r="D102" t="str">
        <f t="shared" si="8"/>
        <v>37 29 87 68 84 16 54 27 24 65 48 62 60 85 86 55 19 61 35 9 17 69 32 99 75</v>
      </c>
      <c r="E102" cm="1">
        <f t="array" ref="E102">_xlfn.LET(
_xlpm.WinningNumbers, _xlfn.TEXTSPLIT(C102," "),
_xlpm.PlayingNumbers, _xlfn.TEXTSPLIT(D102," "),
_xlpm.WinningMatches, MATCH(_xlpm.WinningNumbers,_xlpm.PlayingNumbers,0),
COUNT(_xlpm.WinningMatches)
)</f>
        <v>2</v>
      </c>
      <c r="F102">
        <f t="shared" si="9"/>
        <v>101</v>
      </c>
      <c r="G102" cm="1">
        <f t="array" ref="G102">_xlfn.LET(
_xlpm.CreatedCards,IFERROR(_xlfn.SEQUENCE(1,E102,F102+1),""),
_xlpm.Worth, 1 + IF(_xlpm.CreatedCards="",0,SUM(INDEX(G:G,_xlpm.CreatedCards+1))),
MAX(_xlpm.Worth)
)</f>
        <v>18</v>
      </c>
    </row>
    <row r="103" spans="1:7" x14ac:dyDescent="0.35">
      <c r="A103" t="s">
        <v>107</v>
      </c>
      <c r="B103" t="str">
        <f t="shared" si="0"/>
        <v>Card 102</v>
      </c>
      <c r="C103" t="str">
        <f t="shared" si="7"/>
        <v>49 94 51 52 5 98 86 59 67 29</v>
      </c>
      <c r="D103" t="str">
        <f t="shared" si="8"/>
        <v>34 48 59 87 92 28 81 44 58 47 97 11 75 99 69 85 66 60 80 76 64 56 72 23 90</v>
      </c>
      <c r="E103" cm="1">
        <f t="array" ref="E103">_xlfn.LET(
_xlpm.WinningNumbers, _xlfn.TEXTSPLIT(C103," "),
_xlpm.PlayingNumbers, _xlfn.TEXTSPLIT(D103," "),
_xlpm.WinningMatches, MATCH(_xlpm.WinningNumbers,_xlpm.PlayingNumbers,0),
COUNT(_xlpm.WinningMatches)
)</f>
        <v>1</v>
      </c>
      <c r="F103">
        <f t="shared" si="9"/>
        <v>102</v>
      </c>
      <c r="G103" cm="1">
        <f t="array" ref="G103">_xlfn.LET(
_xlpm.CreatedCards,IFERROR(_xlfn.SEQUENCE(1,E103,F103+1),""),
_xlpm.Worth, 1 + IF(_xlpm.CreatedCards="",0,SUM(INDEX(G:G,_xlpm.CreatedCards+1))),
MAX(_xlpm.Worth)
)</f>
        <v>9</v>
      </c>
    </row>
    <row r="104" spans="1:7" x14ac:dyDescent="0.35">
      <c r="A104" t="s">
        <v>108</v>
      </c>
      <c r="B104" t="str">
        <f t="shared" si="0"/>
        <v>Card 103</v>
      </c>
      <c r="C104" t="str">
        <f t="shared" si="7"/>
        <v>22 96 38 63 73 62 57 18 93 19</v>
      </c>
      <c r="D104" t="str">
        <f t="shared" si="8"/>
        <v>97 87 5 68 47 88 78 70 77 62 17 94 81 19 28 36 79 72 64 53 29 3 20 89 60</v>
      </c>
      <c r="E104" cm="1">
        <f t="array" ref="E104">_xlfn.LET(
_xlpm.WinningNumbers, _xlfn.TEXTSPLIT(C104," "),
_xlpm.PlayingNumbers, _xlfn.TEXTSPLIT(D104," "),
_xlpm.WinningMatches, MATCH(_xlpm.WinningNumbers,_xlpm.PlayingNumbers,0),
COUNT(_xlpm.WinningMatches)
)</f>
        <v>2</v>
      </c>
      <c r="F104">
        <f t="shared" si="9"/>
        <v>103</v>
      </c>
      <c r="G104" cm="1">
        <f t="array" ref="G104">_xlfn.LET(
_xlpm.CreatedCards,IFERROR(_xlfn.SEQUENCE(1,E104,F104+1),""),
_xlpm.Worth, 1 + IF(_xlpm.CreatedCards="",0,SUM(INDEX(G:G,_xlpm.CreatedCards+1))),
MAX(_xlpm.Worth)
)</f>
        <v>8</v>
      </c>
    </row>
    <row r="105" spans="1:7" x14ac:dyDescent="0.35">
      <c r="A105" t="s">
        <v>109</v>
      </c>
      <c r="B105" t="str">
        <f t="shared" si="0"/>
        <v>Card 104</v>
      </c>
      <c r="C105" t="str">
        <f t="shared" si="7"/>
        <v>14 18 46 49 60 90 9 22 17 44</v>
      </c>
      <c r="D105" t="str">
        <f t="shared" si="8"/>
        <v>26 94 56 99 21 55 47 86 27 51 28 96 64 70 87 45 62 81 63 30 35 20 50 48 76</v>
      </c>
      <c r="E105" cm="1">
        <f t="array" ref="E105">_xlfn.LET(
_xlpm.WinningNumbers, _xlfn.TEXTSPLIT(C105," "),
_xlpm.PlayingNumbers, _xlfn.TEXTSPLIT(D105," "),
_xlpm.WinningMatches, MATCH(_xlpm.WinningNumbers,_xlpm.PlayingNumbers,0),
COUNT(_xlpm.WinningMatches)
)</f>
        <v>0</v>
      </c>
      <c r="F105">
        <f t="shared" si="9"/>
        <v>104</v>
      </c>
      <c r="G105" cm="1">
        <f t="array" ref="G105">_xlfn.LET(
_xlpm.CreatedCards,IFERROR(_xlfn.SEQUENCE(1,E105,F105+1),""),
_xlpm.Worth, 1 + IF(_xlpm.CreatedCards="",0,SUM(INDEX(G:G,_xlpm.CreatedCards+1))),
MAX(_xlpm.Worth)
)</f>
        <v>1</v>
      </c>
    </row>
    <row r="106" spans="1:7" x14ac:dyDescent="0.35">
      <c r="A106" t="s">
        <v>110</v>
      </c>
      <c r="B106" t="str">
        <f t="shared" si="0"/>
        <v>Card 105</v>
      </c>
      <c r="C106" t="str">
        <f t="shared" si="7"/>
        <v>40 5 36 22 90 29 58 54 53 64</v>
      </c>
      <c r="D106" t="str">
        <f t="shared" si="8"/>
        <v>64 47 95 43 16 60 22 1 9 71 94 27 18 59 32 20 52 92 12 90 55 83 19 61 89</v>
      </c>
      <c r="E106" cm="1">
        <f t="array" ref="E106">_xlfn.LET(
_xlpm.WinningNumbers, _xlfn.TEXTSPLIT(C106," "),
_xlpm.PlayingNumbers, _xlfn.TEXTSPLIT(D106," "),
_xlpm.WinningMatches, MATCH(_xlpm.WinningNumbers,_xlpm.PlayingNumbers,0),
COUNT(_xlpm.WinningMatches)
)</f>
        <v>3</v>
      </c>
      <c r="F106">
        <f t="shared" si="9"/>
        <v>105</v>
      </c>
      <c r="G106" cm="1">
        <f t="array" ref="G106">_xlfn.LET(
_xlpm.CreatedCards,IFERROR(_xlfn.SEQUENCE(1,E106,F106+1),""),
_xlpm.Worth, 1 + IF(_xlpm.CreatedCards="",0,SUM(INDEX(G:G,_xlpm.CreatedCards+1))),
MAX(_xlpm.Worth)
)</f>
        <v>6</v>
      </c>
    </row>
    <row r="107" spans="1:7" x14ac:dyDescent="0.35">
      <c r="A107" t="s">
        <v>111</v>
      </c>
      <c r="B107" t="str">
        <f t="shared" si="0"/>
        <v>Card 106</v>
      </c>
      <c r="C107" t="str">
        <f t="shared" si="7"/>
        <v>59 48 97 50 67 99 89 39 90 95</v>
      </c>
      <c r="D107" t="str">
        <f t="shared" si="8"/>
        <v>3 40 56 68 6 16 41 38 62 54 97 10 14 44 30 86 37 84 48 65 52 36 53 63 5</v>
      </c>
      <c r="E107" cm="1">
        <f t="array" ref="E107">_xlfn.LET(
_xlpm.WinningNumbers, _xlfn.TEXTSPLIT(C107," "),
_xlpm.PlayingNumbers, _xlfn.TEXTSPLIT(D107," "),
_xlpm.WinningMatches, MATCH(_xlpm.WinningNumbers,_xlpm.PlayingNumbers,0),
COUNT(_xlpm.WinningMatches)
)</f>
        <v>2</v>
      </c>
      <c r="F107">
        <f t="shared" si="9"/>
        <v>106</v>
      </c>
      <c r="G107" cm="1">
        <f t="array" ref="G107">_xlfn.LET(
_xlpm.CreatedCards,IFERROR(_xlfn.SEQUENCE(1,E107,F107+1),""),
_xlpm.Worth, 1 + IF(_xlpm.CreatedCards="",0,SUM(INDEX(G:G,_xlpm.CreatedCards+1))),
MAX(_xlpm.Worth)
)</f>
        <v>3</v>
      </c>
    </row>
    <row r="108" spans="1:7" x14ac:dyDescent="0.35">
      <c r="A108" t="s">
        <v>112</v>
      </c>
      <c r="B108" t="str">
        <f t="shared" si="0"/>
        <v>Card 107</v>
      </c>
      <c r="C108" t="str">
        <f t="shared" si="7"/>
        <v>55 34 89 15 93 2 31 43 87 17</v>
      </c>
      <c r="D108" t="str">
        <f t="shared" si="8"/>
        <v>88 70 83 32 98 53 86 68 50 37 27 56 51 10 45 36 20 94 59 80 66 44 73 99 8</v>
      </c>
      <c r="E108" cm="1">
        <f t="array" ref="E108">_xlfn.LET(
_xlpm.WinningNumbers, _xlfn.TEXTSPLIT(C108," "),
_xlpm.PlayingNumbers, _xlfn.TEXTSPLIT(D108," "),
_xlpm.WinningMatches, MATCH(_xlpm.WinningNumbers,_xlpm.PlayingNumbers,0),
COUNT(_xlpm.WinningMatches)
)</f>
        <v>0</v>
      </c>
      <c r="F108">
        <f t="shared" si="9"/>
        <v>107</v>
      </c>
      <c r="G108" cm="1">
        <f t="array" ref="G108">_xlfn.LET(
_xlpm.CreatedCards,IFERROR(_xlfn.SEQUENCE(1,E108,F108+1),""),
_xlpm.Worth, 1 + IF(_xlpm.CreatedCards="",0,SUM(INDEX(G:G,_xlpm.CreatedCards+1))),
MAX(_xlpm.Worth)
)</f>
        <v>1</v>
      </c>
    </row>
    <row r="109" spans="1:7" x14ac:dyDescent="0.35">
      <c r="A109" t="s">
        <v>113</v>
      </c>
      <c r="B109" t="str">
        <f t="shared" si="0"/>
        <v>Card 108</v>
      </c>
      <c r="C109" t="str">
        <f t="shared" si="7"/>
        <v>53 26 99 90 39 25 66 80 82 37</v>
      </c>
      <c r="D109" t="str">
        <f t="shared" si="8"/>
        <v>34 46 28 60 89 96 15 84 7 88 95 31 22 94 61 78 93 62 81 87 44 5 20 72 2</v>
      </c>
      <c r="E109" cm="1">
        <f t="array" ref="E109">_xlfn.LET(
_xlpm.WinningNumbers, _xlfn.TEXTSPLIT(C109," "),
_xlpm.PlayingNumbers, _xlfn.TEXTSPLIT(D109," "),
_xlpm.WinningMatches, MATCH(_xlpm.WinningNumbers,_xlpm.PlayingNumbers,0),
COUNT(_xlpm.WinningMatches)
)</f>
        <v>0</v>
      </c>
      <c r="F109">
        <f t="shared" si="9"/>
        <v>108</v>
      </c>
      <c r="G109" cm="1">
        <f t="array" ref="G109">_xlfn.LET(
_xlpm.CreatedCards,IFERROR(_xlfn.SEQUENCE(1,E109,F109+1),""),
_xlpm.Worth, 1 + IF(_xlpm.CreatedCards="",0,SUM(INDEX(G:G,_xlpm.CreatedCards+1))),
MAX(_xlpm.Worth)
)</f>
        <v>1</v>
      </c>
    </row>
    <row r="110" spans="1:7" x14ac:dyDescent="0.35">
      <c r="A110" t="s">
        <v>114</v>
      </c>
      <c r="B110" t="str">
        <f t="shared" si="0"/>
        <v>Card 109</v>
      </c>
      <c r="C110" t="str">
        <f t="shared" si="7"/>
        <v>50 31 91 6 92 72 90 18 71 37</v>
      </c>
      <c r="D110" t="str">
        <f t="shared" si="8"/>
        <v>18 86 37 50 68 71 35 95 16 85 93 55 96 80 52 6 77 4 92 20 91 56 90 31 72</v>
      </c>
      <c r="E110" cm="1">
        <f t="array" ref="E110">_xlfn.LET(
_xlpm.WinningNumbers, _xlfn.TEXTSPLIT(C110," "),
_xlpm.PlayingNumbers, _xlfn.TEXTSPLIT(D110," "),
_xlpm.WinningMatches, MATCH(_xlpm.WinningNumbers,_xlpm.PlayingNumbers,0),
COUNT(_xlpm.WinningMatches)
)</f>
        <v>10</v>
      </c>
      <c r="F110">
        <f t="shared" si="9"/>
        <v>109</v>
      </c>
      <c r="G110" cm="1">
        <f t="array" ref="G110">_xlfn.LET(
_xlpm.CreatedCards,IFERROR(_xlfn.SEQUENCE(1,E110,F110+1),""),
_xlpm.Worth, 1 + IF(_xlpm.CreatedCards="",0,SUM(INDEX(G:G,_xlpm.CreatedCards+1))),
MAX(_xlpm.Worth)
)</f>
        <v>106887</v>
      </c>
    </row>
    <row r="111" spans="1:7" x14ac:dyDescent="0.35">
      <c r="A111" t="s">
        <v>115</v>
      </c>
      <c r="B111" t="str">
        <f t="shared" si="0"/>
        <v>Card 110</v>
      </c>
      <c r="C111" t="str">
        <f t="shared" si="7"/>
        <v>66 18 11 94 16 58 54 63 47 82</v>
      </c>
      <c r="D111" t="str">
        <f t="shared" si="8"/>
        <v>81 42 24 47 16 54 59 38 67 66 35 49 96 10 64 63 11 94 58 78 65 82 44 74 18</v>
      </c>
      <c r="E111" cm="1">
        <f t="array" ref="E111">_xlfn.LET(
_xlpm.WinningNumbers, _xlfn.TEXTSPLIT(C111," "),
_xlpm.PlayingNumbers, _xlfn.TEXTSPLIT(D111," "),
_xlpm.WinningMatches, MATCH(_xlpm.WinningNumbers,_xlpm.PlayingNumbers,0),
COUNT(_xlpm.WinningMatches)
)</f>
        <v>10</v>
      </c>
      <c r="F111">
        <f t="shared" si="9"/>
        <v>110</v>
      </c>
      <c r="G111" cm="1">
        <f t="array" ref="G111">_xlfn.LET(
_xlpm.CreatedCards,IFERROR(_xlfn.SEQUENCE(1,E111,F111+1),""),
_xlpm.Worth, 1 + IF(_xlpm.CreatedCards="",0,SUM(INDEX(G:G,_xlpm.CreatedCards+1))),
MAX(_xlpm.Worth)
)</f>
        <v>53444</v>
      </c>
    </row>
    <row r="112" spans="1:7" x14ac:dyDescent="0.35">
      <c r="A112" t="s">
        <v>116</v>
      </c>
      <c r="B112" t="str">
        <f t="shared" si="0"/>
        <v>Card 111</v>
      </c>
      <c r="C112" t="str">
        <f t="shared" si="7"/>
        <v>98 21 14 86 68 94 60 31 24 38</v>
      </c>
      <c r="D112" t="str">
        <f t="shared" si="8"/>
        <v>84 98 22 11 71 9 83 14 89 94 85 42 63 30 16 86 2 23 3 31 61 18 68 54 4</v>
      </c>
      <c r="E112" cm="1">
        <f t="array" ref="E112">_xlfn.LET(
_xlpm.WinningNumbers, _xlfn.TEXTSPLIT(C112," "),
_xlpm.PlayingNumbers, _xlfn.TEXTSPLIT(D112," "),
_xlpm.WinningMatches, MATCH(_xlpm.WinningNumbers,_xlpm.PlayingNumbers,0),
COUNT(_xlpm.WinningMatches)
)</f>
        <v>6</v>
      </c>
      <c r="F112">
        <f t="shared" si="9"/>
        <v>111</v>
      </c>
      <c r="G112" cm="1">
        <f t="array" ref="G112">_xlfn.LET(
_xlpm.CreatedCards,IFERROR(_xlfn.SEQUENCE(1,E112,F112+1),""),
_xlpm.Worth, 1 + IF(_xlpm.CreatedCards="",0,SUM(INDEX(G:G,_xlpm.CreatedCards+1))),
MAX(_xlpm.Worth)
)</f>
        <v>26506</v>
      </c>
    </row>
    <row r="113" spans="1:7" x14ac:dyDescent="0.35">
      <c r="A113" t="s">
        <v>117</v>
      </c>
      <c r="B113" t="str">
        <f t="shared" si="0"/>
        <v>Card 112</v>
      </c>
      <c r="C113" t="str">
        <f t="shared" si="7"/>
        <v>71 62 11 73 54 74 12 82 69 31</v>
      </c>
      <c r="D113" t="str">
        <f t="shared" si="8"/>
        <v>78 1 5 72 92 74 18 11 71 10 93 83 81 21 31 62 61 82 54 8 68 73 69 9 12</v>
      </c>
      <c r="E113" cm="1">
        <f t="array" ref="E113">_xlfn.LET(
_xlpm.WinningNumbers, _xlfn.TEXTSPLIT(C113," "),
_xlpm.PlayingNumbers, _xlfn.TEXTSPLIT(D113," "),
_xlpm.WinningMatches, MATCH(_xlpm.WinningNumbers,_xlpm.PlayingNumbers,0),
COUNT(_xlpm.WinningMatches)
)</f>
        <v>10</v>
      </c>
      <c r="F113">
        <f t="shared" si="9"/>
        <v>112</v>
      </c>
      <c r="G113" cm="1">
        <f t="array" ref="G113">_xlfn.LET(
_xlpm.CreatedCards,IFERROR(_xlfn.SEQUENCE(1,E113,F113+1),""),
_xlpm.Worth, 1 + IF(_xlpm.CreatedCards="",0,SUM(INDEX(G:G,_xlpm.CreatedCards+1))),
MAX(_xlpm.Worth)
)</f>
        <v>13520</v>
      </c>
    </row>
    <row r="114" spans="1:7" x14ac:dyDescent="0.35">
      <c r="A114" t="s">
        <v>118</v>
      </c>
      <c r="B114" t="str">
        <f t="shared" si="0"/>
        <v>Card 113</v>
      </c>
      <c r="C114" t="str">
        <f t="shared" si="7"/>
        <v>42 62 85 51 61 40 76 8 78 12</v>
      </c>
      <c r="D114" t="str">
        <f t="shared" si="8"/>
        <v>85 78 2 42 71 28 25 75 69 40 88 24 98 84 92 51 10 21 27 12 62 8 56 41 76</v>
      </c>
      <c r="E114" cm="1">
        <f t="array" ref="E114">_xlfn.LET(
_xlpm.WinningNumbers, _xlfn.TEXTSPLIT(C114," "),
_xlpm.PlayingNumbers, _xlfn.TEXTSPLIT(D114," "),
_xlpm.WinningMatches, MATCH(_xlpm.WinningNumbers,_xlpm.PlayingNumbers,0),
COUNT(_xlpm.WinningMatches)
)</f>
        <v>9</v>
      </c>
      <c r="F114">
        <f t="shared" si="9"/>
        <v>113</v>
      </c>
      <c r="G114" cm="1">
        <f t="array" ref="G114">_xlfn.LET(
_xlpm.CreatedCards,IFERROR(_xlfn.SEQUENCE(1,E114,F114+1),""),
_xlpm.Worth, 1 + IF(_xlpm.CreatedCards="",0,SUM(INDEX(G:G,_xlpm.CreatedCards+1))),
MAX(_xlpm.Worth)
)</f>
        <v>6760</v>
      </c>
    </row>
    <row r="115" spans="1:7" x14ac:dyDescent="0.35">
      <c r="A115" t="s">
        <v>119</v>
      </c>
      <c r="B115" t="str">
        <f t="shared" si="0"/>
        <v>Card 114</v>
      </c>
      <c r="C115" t="str">
        <f t="shared" si="7"/>
        <v>55 11 43 33 97 83 30 37 52 6</v>
      </c>
      <c r="D115" t="str">
        <f t="shared" si="8"/>
        <v>94 71 81 20 4 43 97 30 33 56 69 99 13 8 32 37 96 58 55 26 29 31 83 80 67</v>
      </c>
      <c r="E115" cm="1">
        <f t="array" ref="E115">_xlfn.LET(
_xlpm.WinningNumbers, _xlfn.TEXTSPLIT(C115," "),
_xlpm.PlayingNumbers, _xlfn.TEXTSPLIT(D115," "),
_xlpm.WinningMatches, MATCH(_xlpm.WinningNumbers,_xlpm.PlayingNumbers,0),
COUNT(_xlpm.WinningMatches)
)</f>
        <v>7</v>
      </c>
      <c r="F115">
        <f t="shared" si="9"/>
        <v>114</v>
      </c>
      <c r="G115" cm="1">
        <f t="array" ref="G115">_xlfn.LET(
_xlpm.CreatedCards,IFERROR(_xlfn.SEQUENCE(1,E115,F115+1),""),
_xlpm.Worth, 1 + IF(_xlpm.CreatedCards="",0,SUM(INDEX(G:G,_xlpm.CreatedCards+1))),
MAX(_xlpm.Worth)
)</f>
        <v>3360</v>
      </c>
    </row>
    <row r="116" spans="1:7" x14ac:dyDescent="0.35">
      <c r="A116" t="s">
        <v>120</v>
      </c>
      <c r="B116" t="str">
        <f t="shared" si="0"/>
        <v>Card 115</v>
      </c>
      <c r="C116" t="str">
        <f t="shared" si="7"/>
        <v>4 40 9 71 18 59 19 84 91 72</v>
      </c>
      <c r="D116" t="str">
        <f t="shared" si="8"/>
        <v>62 43 73 87 42 61 7 99 45 70 97 18 6 77 8 93 81 55 41 38 12 64 1 82 51</v>
      </c>
      <c r="E116" cm="1">
        <f t="array" ref="E116">_xlfn.LET(
_xlpm.WinningNumbers, _xlfn.TEXTSPLIT(C116," "),
_xlpm.PlayingNumbers, _xlfn.TEXTSPLIT(D116," "),
_xlpm.WinningMatches, MATCH(_xlpm.WinningNumbers,_xlpm.PlayingNumbers,0),
COUNT(_xlpm.WinningMatches)
)</f>
        <v>1</v>
      </c>
      <c r="F116">
        <f t="shared" si="9"/>
        <v>115</v>
      </c>
      <c r="G116" cm="1">
        <f t="array" ref="G116">_xlfn.LET(
_xlpm.CreatedCards,IFERROR(_xlfn.SEQUENCE(1,E116,F116+1),""),
_xlpm.Worth, 1 + IF(_xlpm.CreatedCards="",0,SUM(INDEX(G:G,_xlpm.CreatedCards+1))),
MAX(_xlpm.Worth)
)</f>
        <v>1146</v>
      </c>
    </row>
    <row r="117" spans="1:7" x14ac:dyDescent="0.35">
      <c r="A117" t="s">
        <v>121</v>
      </c>
      <c r="B117" t="str">
        <f t="shared" si="0"/>
        <v>Card 116</v>
      </c>
      <c r="C117" t="str">
        <f t="shared" si="7"/>
        <v>60 21 16 17 29 83 46 20 64 18</v>
      </c>
      <c r="D117" t="str">
        <f t="shared" si="8"/>
        <v>83 21 18 41 43 73 53 29 35 17 4 46 1 57 81 20 70 97 5 16 64 30 84 38 60</v>
      </c>
      <c r="E117" cm="1">
        <f t="array" ref="E117">_xlfn.LET(
_xlpm.WinningNumbers, _xlfn.TEXTSPLIT(C117," "),
_xlpm.PlayingNumbers, _xlfn.TEXTSPLIT(D117," "),
_xlpm.WinningMatches, MATCH(_xlpm.WinningNumbers,_xlpm.PlayingNumbers,0),
COUNT(_xlpm.WinningMatches)
)</f>
        <v>10</v>
      </c>
      <c r="F117">
        <f t="shared" si="9"/>
        <v>116</v>
      </c>
      <c r="G117" cm="1">
        <f t="array" ref="G117">_xlfn.LET(
_xlpm.CreatedCards,IFERROR(_xlfn.SEQUENCE(1,E117,F117+1),""),
_xlpm.Worth, 1 + IF(_xlpm.CreatedCards="",0,SUM(INDEX(G:G,_xlpm.CreatedCards+1))),
MAX(_xlpm.Worth)
)</f>
        <v>1145</v>
      </c>
    </row>
    <row r="118" spans="1:7" x14ac:dyDescent="0.35">
      <c r="A118" t="s">
        <v>122</v>
      </c>
      <c r="B118" t="str">
        <f t="shared" si="0"/>
        <v>Card 117</v>
      </c>
      <c r="C118" t="str">
        <f t="shared" si="7"/>
        <v>51 54 92 49 29 82 43 58 19 50</v>
      </c>
      <c r="D118" t="str">
        <f t="shared" si="8"/>
        <v>7 50 71 4 82 22 23 56 31 27 58 26 19 29 49 11 69 52 92 54 24 43 51 93 73</v>
      </c>
      <c r="E118" cm="1">
        <f t="array" ref="E118">_xlfn.LET(
_xlpm.WinningNumbers, _xlfn.TEXTSPLIT(C118," "),
_xlpm.PlayingNumbers, _xlfn.TEXTSPLIT(D118," "),
_xlpm.WinningMatches, MATCH(_xlpm.WinningNumbers,_xlpm.PlayingNumbers,0),
COUNT(_xlpm.WinningMatches)
)</f>
        <v>10</v>
      </c>
      <c r="F118">
        <f t="shared" si="9"/>
        <v>117</v>
      </c>
      <c r="G118" cm="1">
        <f t="array" ref="G118">_xlfn.LET(
_xlpm.CreatedCards,IFERROR(_xlfn.SEQUENCE(1,E118,F118+1),""),
_xlpm.Worth, 1 + IF(_xlpm.CreatedCards="",0,SUM(INDEX(G:G,_xlpm.CreatedCards+1))),
MAX(_xlpm.Worth)
)</f>
        <v>574</v>
      </c>
    </row>
    <row r="119" spans="1:7" x14ac:dyDescent="0.35">
      <c r="A119" t="s">
        <v>123</v>
      </c>
      <c r="B119" t="str">
        <f t="shared" si="0"/>
        <v>Card 118</v>
      </c>
      <c r="C119" t="str">
        <f t="shared" si="7"/>
        <v>91 4 57 51 13 18 8 34 24 3</v>
      </c>
      <c r="D119" t="str">
        <f t="shared" si="8"/>
        <v>18 4 65 97 17 47 99 41 57 91 94 8 34 40 48 68 37 3 2 13 53 60 44 24 90</v>
      </c>
      <c r="E119" cm="1">
        <f t="array" ref="E119">_xlfn.LET(
_xlpm.WinningNumbers, _xlfn.TEXTSPLIT(C119," "),
_xlpm.PlayingNumbers, _xlfn.TEXTSPLIT(D119," "),
_xlpm.WinningMatches, MATCH(_xlpm.WinningNumbers,_xlpm.PlayingNumbers,0),
COUNT(_xlpm.WinningMatches)
)</f>
        <v>9</v>
      </c>
      <c r="F119">
        <f t="shared" si="9"/>
        <v>118</v>
      </c>
      <c r="G119" cm="1">
        <f t="array" ref="G119">_xlfn.LET(
_xlpm.CreatedCards,IFERROR(_xlfn.SEQUENCE(1,E119,F119+1),""),
_xlpm.Worth, 1 + IF(_xlpm.CreatedCards="",0,SUM(INDEX(G:G,_xlpm.CreatedCards+1))),
MAX(_xlpm.Worth)
)</f>
        <v>287</v>
      </c>
    </row>
    <row r="120" spans="1:7" x14ac:dyDescent="0.35">
      <c r="A120" t="s">
        <v>124</v>
      </c>
      <c r="B120" t="str">
        <f t="shared" si="0"/>
        <v>Card 119</v>
      </c>
      <c r="C120" t="str">
        <f t="shared" si="7"/>
        <v>81 80 42 19 62 23 86 5 20 45</v>
      </c>
      <c r="D120" t="str">
        <f t="shared" si="8"/>
        <v>96 27 94 86 39 67 20 93 81 66 14 23 45 98 84 37 85 19 62 80 5 61 82 12 59</v>
      </c>
      <c r="E120" cm="1">
        <f t="array" ref="E120">_xlfn.LET(
_xlpm.WinningNumbers, _xlfn.TEXTSPLIT(C120," "),
_xlpm.PlayingNumbers, _xlfn.TEXTSPLIT(D120," "),
_xlpm.WinningMatches, MATCH(_xlpm.WinningNumbers,_xlpm.PlayingNumbers,0),
COUNT(_xlpm.WinningMatches)
)</f>
        <v>9</v>
      </c>
      <c r="F120">
        <f t="shared" si="9"/>
        <v>119</v>
      </c>
      <c r="G120" cm="1">
        <f t="array" ref="G120">_xlfn.LET(
_xlpm.CreatedCards,IFERROR(_xlfn.SEQUENCE(1,E120,F120+1),""),
_xlpm.Worth, 1 + IF(_xlpm.CreatedCards="",0,SUM(INDEX(G:G,_xlpm.CreatedCards+1))),
MAX(_xlpm.Worth)
)</f>
        <v>144</v>
      </c>
    </row>
    <row r="121" spans="1:7" x14ac:dyDescent="0.35">
      <c r="A121" t="s">
        <v>125</v>
      </c>
      <c r="B121" t="str">
        <f t="shared" si="0"/>
        <v>Card 120</v>
      </c>
      <c r="C121" t="str">
        <f t="shared" si="7"/>
        <v>17 47 14 32 51 92 87 37 68 93</v>
      </c>
      <c r="D121" t="str">
        <f t="shared" si="8"/>
        <v>97 54 31 39 69 99 41 2 26 75 86 13 25 55 81 44 77 4 72 74 80 95 40 76 63</v>
      </c>
      <c r="E121" cm="1">
        <f t="array" ref="E121">_xlfn.LET(
_xlpm.WinningNumbers, _xlfn.TEXTSPLIT(C121," "),
_xlpm.PlayingNumbers, _xlfn.TEXTSPLIT(D121," "),
_xlpm.WinningMatches, MATCH(_xlpm.WinningNumbers,_xlpm.PlayingNumbers,0),
COUNT(_xlpm.WinningMatches)
)</f>
        <v>0</v>
      </c>
      <c r="F121">
        <f t="shared" si="9"/>
        <v>120</v>
      </c>
      <c r="G121" cm="1">
        <f t="array" ref="G121">_xlfn.LET(
_xlpm.CreatedCards,IFERROR(_xlfn.SEQUENCE(1,E121,F121+1),""),
_xlpm.Worth, 1 + IF(_xlpm.CreatedCards="",0,SUM(INDEX(G:G,_xlpm.CreatedCards+1))),
MAX(_xlpm.Worth)
)</f>
        <v>1</v>
      </c>
    </row>
    <row r="122" spans="1:7" x14ac:dyDescent="0.35">
      <c r="A122" t="s">
        <v>126</v>
      </c>
      <c r="B122" t="str">
        <f t="shared" si="0"/>
        <v>Card 121</v>
      </c>
      <c r="C122" t="str">
        <f t="shared" si="7"/>
        <v>75 68 67 87 7 16 71 12 8 19</v>
      </c>
      <c r="D122" t="str">
        <f t="shared" si="8"/>
        <v>8 42 99 66 70 64 5 73 67 15 40 72 34 28 18 61 30 83 49 17 87 93 25 24 43</v>
      </c>
      <c r="E122" cm="1">
        <f t="array" ref="E122">_xlfn.LET(
_xlpm.WinningNumbers, _xlfn.TEXTSPLIT(C122," "),
_xlpm.PlayingNumbers, _xlfn.TEXTSPLIT(D122," "),
_xlpm.WinningMatches, MATCH(_xlpm.WinningNumbers,_xlpm.PlayingNumbers,0),
COUNT(_xlpm.WinningMatches)
)</f>
        <v>3</v>
      </c>
      <c r="F122">
        <f t="shared" si="9"/>
        <v>121</v>
      </c>
      <c r="G122" cm="1">
        <f t="array" ref="G122">_xlfn.LET(
_xlpm.CreatedCards,IFERROR(_xlfn.SEQUENCE(1,E122,F122+1),""),
_xlpm.Worth, 1 + IF(_xlpm.CreatedCards="",0,SUM(INDEX(G:G,_xlpm.CreatedCards+1))),
MAX(_xlpm.Worth)
)</f>
        <v>62</v>
      </c>
    </row>
    <row r="123" spans="1:7" x14ac:dyDescent="0.35">
      <c r="A123" t="s">
        <v>127</v>
      </c>
      <c r="B123" t="str">
        <f t="shared" si="0"/>
        <v>Card 122</v>
      </c>
      <c r="C123" t="str">
        <f t="shared" si="7"/>
        <v>72 8 67 23 21 77 66 28 19 82</v>
      </c>
      <c r="D123" t="str">
        <f t="shared" si="8"/>
        <v>47 59 90 55 75 36 52 17 70 28 91 15 11 66 80 82 34 25 44 83 53 67 63 23 87</v>
      </c>
      <c r="E123" cm="1">
        <f t="array" ref="E123">_xlfn.LET(
_xlpm.WinningNumbers, _xlfn.TEXTSPLIT(C123," "),
_xlpm.PlayingNumbers, _xlfn.TEXTSPLIT(D123," "),
_xlpm.WinningMatches, MATCH(_xlpm.WinningNumbers,_xlpm.PlayingNumbers,0),
COUNT(_xlpm.WinningMatches)
)</f>
        <v>5</v>
      </c>
      <c r="F123">
        <f t="shared" si="9"/>
        <v>122</v>
      </c>
      <c r="G123" cm="1">
        <f t="array" ref="G123">_xlfn.LET(
_xlpm.CreatedCards,IFERROR(_xlfn.SEQUENCE(1,E123,F123+1),""),
_xlpm.Worth, 1 + IF(_xlpm.CreatedCards="",0,SUM(INDEX(G:G,_xlpm.CreatedCards+1))),
MAX(_xlpm.Worth)
)</f>
        <v>40</v>
      </c>
    </row>
    <row r="124" spans="1:7" x14ac:dyDescent="0.35">
      <c r="A124" t="s">
        <v>128</v>
      </c>
      <c r="B124" t="str">
        <f t="shared" si="0"/>
        <v>Card 123</v>
      </c>
      <c r="C124" t="str">
        <f t="shared" si="7"/>
        <v>48 80 92 9 12 61 29 32 41 55</v>
      </c>
      <c r="D124" t="str">
        <f t="shared" si="8"/>
        <v>53 28 21 64 24 56 89 9 80 29 85 67 46 15 52 90 11 62 74 69 47 32 75 60 31</v>
      </c>
      <c r="E124" cm="1">
        <f t="array" ref="E124">_xlfn.LET(
_xlpm.WinningNumbers, _xlfn.TEXTSPLIT(C124," "),
_xlpm.PlayingNumbers, _xlfn.TEXTSPLIT(D124," "),
_xlpm.WinningMatches, MATCH(_xlpm.WinningNumbers,_xlpm.PlayingNumbers,0),
COUNT(_xlpm.WinningMatches)
)</f>
        <v>4</v>
      </c>
      <c r="F124">
        <f t="shared" si="9"/>
        <v>123</v>
      </c>
      <c r="G124" cm="1">
        <f t="array" ref="G124">_xlfn.LET(
_xlpm.CreatedCards,IFERROR(_xlfn.SEQUENCE(1,E124,F124+1),""),
_xlpm.Worth, 1 + IF(_xlpm.CreatedCards="",0,SUM(INDEX(G:G,_xlpm.CreatedCards+1))),
MAX(_xlpm.Worth)
)</f>
        <v>20</v>
      </c>
    </row>
    <row r="125" spans="1:7" x14ac:dyDescent="0.35">
      <c r="A125" t="s">
        <v>129</v>
      </c>
      <c r="B125" t="str">
        <f t="shared" si="0"/>
        <v>Card 124</v>
      </c>
      <c r="C125" t="str">
        <f t="shared" si="7"/>
        <v>83 79 14 51 85 13 91 98 66 2</v>
      </c>
      <c r="D125" t="str">
        <f t="shared" si="8"/>
        <v>53 48 34 70 46 44 18 54 50 67 73 8 61 81 40 29 17 65 86 30 76 59 47 16 74</v>
      </c>
      <c r="E125" cm="1">
        <f t="array" ref="E125">_xlfn.LET(
_xlpm.WinningNumbers, _xlfn.TEXTSPLIT(C125," "),
_xlpm.PlayingNumbers, _xlfn.TEXTSPLIT(D125," "),
_xlpm.WinningMatches, MATCH(_xlpm.WinningNumbers,_xlpm.PlayingNumbers,0),
COUNT(_xlpm.WinningMatches)
)</f>
        <v>0</v>
      </c>
      <c r="F125">
        <f t="shared" si="9"/>
        <v>124</v>
      </c>
      <c r="G125" cm="1">
        <f t="array" ref="G125">_xlfn.LET(
_xlpm.CreatedCards,IFERROR(_xlfn.SEQUENCE(1,E125,F125+1),""),
_xlpm.Worth, 1 + IF(_xlpm.CreatedCards="",0,SUM(INDEX(G:G,_xlpm.CreatedCards+1))),
MAX(_xlpm.Worth)
)</f>
        <v>1</v>
      </c>
    </row>
    <row r="126" spans="1:7" x14ac:dyDescent="0.35">
      <c r="A126" t="s">
        <v>130</v>
      </c>
      <c r="B126" t="str">
        <f t="shared" si="0"/>
        <v>Card 125</v>
      </c>
      <c r="C126" t="str">
        <f t="shared" si="7"/>
        <v>1 11 69 75 62 45 35 53 34 23</v>
      </c>
      <c r="D126" t="str">
        <f t="shared" si="8"/>
        <v>97 12 16 45 31 21 87 95 22 7 25 62 64 6 11 10 29 91 9 24 53 74 75 40 41</v>
      </c>
      <c r="E126" cm="1">
        <f t="array" ref="E126">_xlfn.LET(
_xlpm.WinningNumbers, _xlfn.TEXTSPLIT(C126," "),
_xlpm.PlayingNumbers, _xlfn.TEXTSPLIT(D126," "),
_xlpm.WinningMatches, MATCH(_xlpm.WinningNumbers,_xlpm.PlayingNumbers,0),
COUNT(_xlpm.WinningMatches)
)</f>
        <v>5</v>
      </c>
      <c r="F126">
        <f t="shared" si="9"/>
        <v>125</v>
      </c>
      <c r="G126" cm="1">
        <f t="array" ref="G126">_xlfn.LET(
_xlpm.CreatedCards,IFERROR(_xlfn.SEQUENCE(1,E126,F126+1),""),
_xlpm.Worth, 1 + IF(_xlpm.CreatedCards="",0,SUM(INDEX(G:G,_xlpm.CreatedCards+1))),
MAX(_xlpm.Worth)
)</f>
        <v>11</v>
      </c>
    </row>
    <row r="127" spans="1:7" x14ac:dyDescent="0.35">
      <c r="A127" t="s">
        <v>131</v>
      </c>
      <c r="B127" t="str">
        <f t="shared" si="0"/>
        <v>Card 126</v>
      </c>
      <c r="C127" t="str">
        <f t="shared" si="7"/>
        <v>85 31 48 37 11 26 44 69 61 82</v>
      </c>
      <c r="D127" t="str">
        <f t="shared" si="8"/>
        <v>46 34 11 87 68 86 39 73 90 23 98 32 71 28 22 29 20 49 77 63 70 76 6 52 3</v>
      </c>
      <c r="E127" cm="1">
        <f t="array" ref="E127">_xlfn.LET(
_xlpm.WinningNumbers, _xlfn.TEXTSPLIT(C127," "),
_xlpm.PlayingNumbers, _xlfn.TEXTSPLIT(D127," "),
_xlpm.WinningMatches, MATCH(_xlpm.WinningNumbers,_xlpm.PlayingNumbers,0),
COUNT(_xlpm.WinningMatches)
)</f>
        <v>1</v>
      </c>
      <c r="F127">
        <f t="shared" si="9"/>
        <v>126</v>
      </c>
      <c r="G127" cm="1">
        <f t="array" ref="G127">_xlfn.LET(
_xlpm.CreatedCards,IFERROR(_xlfn.SEQUENCE(1,E127,F127+1),""),
_xlpm.Worth, 1 + IF(_xlpm.CreatedCards="",0,SUM(INDEX(G:G,_xlpm.CreatedCards+1))),
MAX(_xlpm.Worth)
)</f>
        <v>4</v>
      </c>
    </row>
    <row r="128" spans="1:7" x14ac:dyDescent="0.35">
      <c r="A128" t="s">
        <v>132</v>
      </c>
      <c r="B128" t="str">
        <f t="shared" si="0"/>
        <v>Card 127</v>
      </c>
      <c r="C128" t="str">
        <f t="shared" si="7"/>
        <v>11 15 54 44 46 82 78 74 26 23</v>
      </c>
      <c r="D128" t="str">
        <f t="shared" si="8"/>
        <v>29 11 18 99 20 17 67 55 83 65 22 27 10 3 62 89 69 1 45 91 84 61 90 92 44</v>
      </c>
      <c r="E128" cm="1">
        <f t="array" ref="E128">_xlfn.LET(
_xlpm.WinningNumbers, _xlfn.TEXTSPLIT(C128," "),
_xlpm.PlayingNumbers, _xlfn.TEXTSPLIT(D128," "),
_xlpm.WinningMatches, MATCH(_xlpm.WinningNumbers,_xlpm.PlayingNumbers,0),
COUNT(_xlpm.WinningMatches)
)</f>
        <v>2</v>
      </c>
      <c r="F128">
        <f t="shared" si="9"/>
        <v>127</v>
      </c>
      <c r="G128" cm="1">
        <f t="array" ref="G128">_xlfn.LET(
_xlpm.CreatedCards,IFERROR(_xlfn.SEQUENCE(1,E128,F128+1),""),
_xlpm.Worth, 1 + IF(_xlpm.CreatedCards="",0,SUM(INDEX(G:G,_xlpm.CreatedCards+1))),
MAX(_xlpm.Worth)
)</f>
        <v>3</v>
      </c>
    </row>
    <row r="129" spans="1:7" x14ac:dyDescent="0.35">
      <c r="A129" t="s">
        <v>133</v>
      </c>
      <c r="B129" t="str">
        <f t="shared" si="0"/>
        <v>Card 128</v>
      </c>
      <c r="C129" t="str">
        <f t="shared" si="7"/>
        <v>80 55 19 83 49 18 72 37 68 21</v>
      </c>
      <c r="D129" t="str">
        <f t="shared" si="8"/>
        <v>64 53 67 47 65 41 34 15 89 10 32 51 91 61 58 69 23 56 87 57 79 84 78 5 4</v>
      </c>
      <c r="E129" cm="1">
        <f t="array" ref="E129">_xlfn.LET(
_xlpm.WinningNumbers, _xlfn.TEXTSPLIT(C129," "),
_xlpm.PlayingNumbers, _xlfn.TEXTSPLIT(D129," "),
_xlpm.WinningMatches, MATCH(_xlpm.WinningNumbers,_xlpm.PlayingNumbers,0),
COUNT(_xlpm.WinningMatches)
)</f>
        <v>0</v>
      </c>
      <c r="F129">
        <f t="shared" si="9"/>
        <v>128</v>
      </c>
      <c r="G129" cm="1">
        <f t="array" ref="G129">_xlfn.LET(
_xlpm.CreatedCards,IFERROR(_xlfn.SEQUENCE(1,E129,F129+1),""),
_xlpm.Worth, 1 + IF(_xlpm.CreatedCards="",0,SUM(INDEX(G:G,_xlpm.CreatedCards+1))),
MAX(_xlpm.Worth)
)</f>
        <v>1</v>
      </c>
    </row>
    <row r="130" spans="1:7" x14ac:dyDescent="0.35">
      <c r="A130" t="s">
        <v>134</v>
      </c>
      <c r="B130" t="str">
        <f t="shared" si="0"/>
        <v>Card 129</v>
      </c>
      <c r="C130" t="str">
        <f t="shared" si="7"/>
        <v>30 46 40 21 99 2 51 95 74 97</v>
      </c>
      <c r="D130" t="str">
        <f t="shared" si="8"/>
        <v>62 67 68 44 86 93 47 5 39 12 49 88 9 36 89 3 38 65 79 42 20 45 14 70 91</v>
      </c>
      <c r="E130" cm="1">
        <f t="array" ref="E130">_xlfn.LET(
_xlpm.WinningNumbers, _xlfn.TEXTSPLIT(C130," "),
_xlpm.PlayingNumbers, _xlfn.TEXTSPLIT(D130," "),
_xlpm.WinningMatches, MATCH(_xlpm.WinningNumbers,_xlpm.PlayingNumbers,0),
COUNT(_xlpm.WinningMatches)
)</f>
        <v>0</v>
      </c>
      <c r="F130">
        <f t="shared" si="9"/>
        <v>129</v>
      </c>
      <c r="G130" cm="1">
        <f t="array" ref="G130">_xlfn.LET(
_xlpm.CreatedCards,IFERROR(_xlfn.SEQUENCE(1,E130,F130+1),""),
_xlpm.Worth, 1 + IF(_xlpm.CreatedCards="",0,SUM(INDEX(G:G,_xlpm.CreatedCards+1))),
MAX(_xlpm.Worth)
)</f>
        <v>1</v>
      </c>
    </row>
    <row r="131" spans="1:7" x14ac:dyDescent="0.35">
      <c r="A131" t="s">
        <v>135</v>
      </c>
      <c r="B131" t="str">
        <f t="shared" si="0"/>
        <v>Card 130</v>
      </c>
      <c r="C131" t="str">
        <f t="shared" si="7"/>
        <v>54 65 73 3 21 93 68 43 10 20</v>
      </c>
      <c r="D131" t="str">
        <f t="shared" si="8"/>
        <v>51 66 6 4 76 27 48 87 86 81 47 92 82 28 91 18 62 8 96 59 88 37 25 46 49</v>
      </c>
      <c r="E131" cm="1">
        <f t="array" ref="E131">_xlfn.LET(
_xlpm.WinningNumbers, _xlfn.TEXTSPLIT(C131," "),
_xlpm.PlayingNumbers, _xlfn.TEXTSPLIT(D131," "),
_xlpm.WinningMatches, MATCH(_xlpm.WinningNumbers,_xlpm.PlayingNumbers,0),
COUNT(_xlpm.WinningMatches)
)</f>
        <v>0</v>
      </c>
      <c r="F131">
        <f t="shared" si="9"/>
        <v>130</v>
      </c>
      <c r="G131" cm="1">
        <f t="array" ref="G131">_xlfn.LET(
_xlpm.CreatedCards,IFERROR(_xlfn.SEQUENCE(1,E131,F131+1),""),
_xlpm.Worth, 1 + IF(_xlpm.CreatedCards="",0,SUM(INDEX(G:G,_xlpm.CreatedCards+1))),
MAX(_xlpm.Worth)
)</f>
        <v>1</v>
      </c>
    </row>
    <row r="132" spans="1:7" x14ac:dyDescent="0.35">
      <c r="A132" t="s">
        <v>136</v>
      </c>
      <c r="B132" t="str">
        <f t="shared" si="0"/>
        <v>Card 131</v>
      </c>
      <c r="C132" t="str">
        <f t="shared" si="7"/>
        <v>71 43 15 32 16 50 28 80 1 81</v>
      </c>
      <c r="D132" t="str">
        <f t="shared" si="8"/>
        <v>76 64 21 55 12 6 96 20 77 22 26 32 54 8 62 68 17 86 56 53 10 81 33 41 24</v>
      </c>
      <c r="E132" cm="1">
        <f t="array" ref="E132">_xlfn.LET(
_xlpm.WinningNumbers, _xlfn.TEXTSPLIT(C132," "),
_xlpm.PlayingNumbers, _xlfn.TEXTSPLIT(D132," "),
_xlpm.WinningMatches, MATCH(_xlpm.WinningNumbers,_xlpm.PlayingNumbers,0),
COUNT(_xlpm.WinningMatches)
)</f>
        <v>2</v>
      </c>
      <c r="F132">
        <f t="shared" si="9"/>
        <v>131</v>
      </c>
      <c r="G132" cm="1">
        <f t="array" ref="G132">_xlfn.LET(
_xlpm.CreatedCards,IFERROR(_xlfn.SEQUENCE(1,E132,F132+1),""),
_xlpm.Worth, 1 + IF(_xlpm.CreatedCards="",0,SUM(INDEX(G:G,_xlpm.CreatedCards+1))),
MAX(_xlpm.Worth)
)</f>
        <v>4</v>
      </c>
    </row>
    <row r="133" spans="1:7" x14ac:dyDescent="0.35">
      <c r="A133" t="s">
        <v>137</v>
      </c>
      <c r="B133" t="str">
        <f t="shared" si="0"/>
        <v>Card 132</v>
      </c>
      <c r="C133" t="str">
        <f t="shared" si="7"/>
        <v>55 64 61 49 79 90 8 34 85 97</v>
      </c>
      <c r="D133" t="str">
        <f t="shared" si="8"/>
        <v>50 6 40 30 91 48 41 57 22 8 62 70 84 38 98 76 83 94 82 68 2 42 32 47 14</v>
      </c>
      <c r="E133" cm="1">
        <f t="array" ref="E133">_xlfn.LET(
_xlpm.WinningNumbers, _xlfn.TEXTSPLIT(C133," "),
_xlpm.PlayingNumbers, _xlfn.TEXTSPLIT(D133," "),
_xlpm.WinningMatches, MATCH(_xlpm.WinningNumbers,_xlpm.PlayingNumbers,0),
COUNT(_xlpm.WinningMatches)
)</f>
        <v>1</v>
      </c>
      <c r="F133">
        <f t="shared" si="9"/>
        <v>132</v>
      </c>
      <c r="G133" cm="1">
        <f t="array" ref="G133">_xlfn.LET(
_xlpm.CreatedCards,IFERROR(_xlfn.SEQUENCE(1,E133,F133+1),""),
_xlpm.Worth, 1 + IF(_xlpm.CreatedCards="",0,SUM(INDEX(G:G,_xlpm.CreatedCards+1))),
MAX(_xlpm.Worth)
)</f>
        <v>2</v>
      </c>
    </row>
    <row r="134" spans="1:7" x14ac:dyDescent="0.35">
      <c r="A134" t="s">
        <v>138</v>
      </c>
      <c r="B134" t="str">
        <f t="shared" si="0"/>
        <v>Card 133</v>
      </c>
      <c r="C134" t="str">
        <f t="shared" si="7"/>
        <v>48 60 44 27 13 41 99 35 78 74</v>
      </c>
      <c r="D134" t="str">
        <f t="shared" si="8"/>
        <v>88 25 8 19 69 34 79 83 46 72 52 6 16 97 62 15 70 4 56 30 3 7 36 23 73</v>
      </c>
      <c r="E134" cm="1">
        <f t="array" ref="E134">_xlfn.LET(
_xlpm.WinningNumbers, _xlfn.TEXTSPLIT(C134," "),
_xlpm.PlayingNumbers, _xlfn.TEXTSPLIT(D134," "),
_xlpm.WinningMatches, MATCH(_xlpm.WinningNumbers,_xlpm.PlayingNumbers,0),
COUNT(_xlpm.WinningMatches)
)</f>
        <v>0</v>
      </c>
      <c r="F134">
        <f t="shared" si="9"/>
        <v>133</v>
      </c>
      <c r="G134" cm="1">
        <f t="array" ref="G134">_xlfn.LET(
_xlpm.CreatedCards,IFERROR(_xlfn.SEQUENCE(1,E134,F134+1),""),
_xlpm.Worth, 1 + IF(_xlpm.CreatedCards="",0,SUM(INDEX(G:G,_xlpm.CreatedCards+1))),
MAX(_xlpm.Worth)
)</f>
        <v>1</v>
      </c>
    </row>
    <row r="135" spans="1:7" x14ac:dyDescent="0.35">
      <c r="A135" t="s">
        <v>139</v>
      </c>
      <c r="B135" t="str">
        <f t="shared" si="0"/>
        <v>Card 134</v>
      </c>
      <c r="C135" t="str">
        <f t="shared" si="7"/>
        <v>40 72 54 4 18 20 3 39 46 91</v>
      </c>
      <c r="D135" t="str">
        <f t="shared" si="8"/>
        <v>3 18 91 69 66 29 60 33 39 96 84 9 20 24 41 16 53 46 49 72 95 81 4 40 54</v>
      </c>
      <c r="E135" cm="1">
        <f t="array" ref="E135">_xlfn.LET(
_xlpm.WinningNumbers, _xlfn.TEXTSPLIT(C135," "),
_xlpm.PlayingNumbers, _xlfn.TEXTSPLIT(D135," "),
_xlpm.WinningMatches, MATCH(_xlpm.WinningNumbers,_xlpm.PlayingNumbers,0),
COUNT(_xlpm.WinningMatches)
)</f>
        <v>10</v>
      </c>
      <c r="F135">
        <f t="shared" si="9"/>
        <v>134</v>
      </c>
      <c r="G135" cm="1">
        <f t="array" ref="G135">_xlfn.LET(
_xlpm.CreatedCards,IFERROR(_xlfn.SEQUENCE(1,E135,F135+1),""),
_xlpm.Worth, 1 + IF(_xlpm.CreatedCards="",0,SUM(INDEX(G:G,_xlpm.CreatedCards+1))),
MAX(_xlpm.Worth)
)</f>
        <v>51529</v>
      </c>
    </row>
    <row r="136" spans="1:7" x14ac:dyDescent="0.35">
      <c r="A136" t="s">
        <v>140</v>
      </c>
      <c r="B136" t="str">
        <f t="shared" si="0"/>
        <v>Card 135</v>
      </c>
      <c r="C136" t="str">
        <f t="shared" ref="C136:C199" si="10">TRIM(SUBSTITUTE(_xlfn.TEXTBEFORE(A136,"|"),B136&amp;":",""))</f>
        <v>82 66 29 16 86 89 15 23 95 11</v>
      </c>
      <c r="D136" t="str">
        <f t="shared" ref="D136:D199" si="11">TRIM(_xlfn.TEXTAFTER(A136,"|"))</f>
        <v>14 43 57 68 80 11 89 92 59 67 86 39 8 18 16 23 83 64 82 66 95 29 15 37 6</v>
      </c>
      <c r="E136" cm="1">
        <f t="array" ref="E136">_xlfn.LET(
_xlpm.WinningNumbers, _xlfn.TEXTSPLIT(C136," "),
_xlpm.PlayingNumbers, _xlfn.TEXTSPLIT(D136," "),
_xlpm.WinningMatches, MATCH(_xlpm.WinningNumbers,_xlpm.PlayingNumbers,0),
COUNT(_xlpm.WinningMatches)
)</f>
        <v>10</v>
      </c>
      <c r="F136">
        <f t="shared" ref="F136:F199" si="12">VALUE(_xlfn.TEXTAFTER(B136," "))</f>
        <v>135</v>
      </c>
      <c r="G136" cm="1">
        <f t="array" ref="G136">_xlfn.LET(
_xlpm.CreatedCards,IFERROR(_xlfn.SEQUENCE(1,E136,F136+1),""),
_xlpm.Worth, 1 + IF(_xlpm.CreatedCards="",0,SUM(INDEX(G:G,_xlpm.CreatedCards+1))),
MAX(_xlpm.Worth)
)</f>
        <v>25783</v>
      </c>
    </row>
    <row r="137" spans="1:7" x14ac:dyDescent="0.35">
      <c r="A137" t="s">
        <v>141</v>
      </c>
      <c r="B137" t="str">
        <f t="shared" si="0"/>
        <v>Card 136</v>
      </c>
      <c r="C137" t="str">
        <f t="shared" si="10"/>
        <v>30 36 52 77 67 75 76 1 11 79</v>
      </c>
      <c r="D137" t="str">
        <f t="shared" si="11"/>
        <v>36 85 67 16 76 52 69 47 14 22 20 26 11 30 18 13 75 87 79 93 39 89 1 99 77</v>
      </c>
      <c r="E137" cm="1">
        <f t="array" ref="E137">_xlfn.LET(
_xlpm.WinningNumbers, _xlfn.TEXTSPLIT(C137," "),
_xlpm.PlayingNumbers, _xlfn.TEXTSPLIT(D137," "),
_xlpm.WinningMatches, MATCH(_xlpm.WinningNumbers,_xlpm.PlayingNumbers,0),
COUNT(_xlpm.WinningMatches)
)</f>
        <v>10</v>
      </c>
      <c r="F137">
        <f t="shared" si="12"/>
        <v>136</v>
      </c>
      <c r="G137" cm="1">
        <f t="array" ref="G137">_xlfn.LET(
_xlpm.CreatedCards,IFERROR(_xlfn.SEQUENCE(1,E137,F137+1),""),
_xlpm.Worth, 1 + IF(_xlpm.CreatedCards="",0,SUM(INDEX(G:G,_xlpm.CreatedCards+1))),
MAX(_xlpm.Worth)
)</f>
        <v>12903</v>
      </c>
    </row>
    <row r="138" spans="1:7" x14ac:dyDescent="0.35">
      <c r="A138" t="s">
        <v>142</v>
      </c>
      <c r="B138" t="str">
        <f t="shared" si="0"/>
        <v>Card 137</v>
      </c>
      <c r="C138" t="str">
        <f t="shared" si="10"/>
        <v>54 79 25 62 93 65 7 68 90 11</v>
      </c>
      <c r="D138" t="str">
        <f t="shared" si="11"/>
        <v>94 73 86 78 64 71 25 82 20 30 97 28 9 65 90 35 70 87 32 31 49 51 74 26 72</v>
      </c>
      <c r="E138" cm="1">
        <f t="array" ref="E138">_xlfn.LET(
_xlpm.WinningNumbers, _xlfn.TEXTSPLIT(C138," "),
_xlpm.PlayingNumbers, _xlfn.TEXTSPLIT(D138," "),
_xlpm.WinningMatches, MATCH(_xlpm.WinningNumbers,_xlpm.PlayingNumbers,0),
COUNT(_xlpm.WinningMatches)
)</f>
        <v>3</v>
      </c>
      <c r="F138">
        <f t="shared" si="12"/>
        <v>137</v>
      </c>
      <c r="G138" cm="1">
        <f t="array" ref="G138">_xlfn.LET(
_xlpm.CreatedCards,IFERROR(_xlfn.SEQUENCE(1,E138,F138+1),""),
_xlpm.Worth, 1 + IF(_xlpm.CreatedCards="",0,SUM(INDEX(G:G,_xlpm.CreatedCards+1))),
MAX(_xlpm.Worth)
)</f>
        <v>5875</v>
      </c>
    </row>
    <row r="139" spans="1:7" x14ac:dyDescent="0.35">
      <c r="A139" t="s">
        <v>143</v>
      </c>
      <c r="B139" t="str">
        <f t="shared" si="0"/>
        <v>Card 138</v>
      </c>
      <c r="C139" t="str">
        <f t="shared" si="10"/>
        <v>6 76 2 87 89 20 95 23 42 21</v>
      </c>
      <c r="D139" t="str">
        <f t="shared" si="11"/>
        <v>95 32 59 60 46 84 79 81 80 17 86 18 36 98 52 3 83 68 88 38 67 72 51 22 26</v>
      </c>
      <c r="E139" cm="1">
        <f t="array" ref="E139">_xlfn.LET(
_xlpm.WinningNumbers, _xlfn.TEXTSPLIT(C139," "),
_xlpm.PlayingNumbers, _xlfn.TEXTSPLIT(D139," "),
_xlpm.WinningMatches, MATCH(_xlpm.WinningNumbers,_xlpm.PlayingNumbers,0),
COUNT(_xlpm.WinningMatches)
)</f>
        <v>1</v>
      </c>
      <c r="F139">
        <f t="shared" si="12"/>
        <v>138</v>
      </c>
      <c r="G139" cm="1">
        <f t="array" ref="G139">_xlfn.LET(
_xlpm.CreatedCards,IFERROR(_xlfn.SEQUENCE(1,E139,F139+1),""),
_xlpm.Worth, 1 + IF(_xlpm.CreatedCards="",0,SUM(INDEX(G:G,_xlpm.CreatedCards+1))),
MAX(_xlpm.Worth)
)</f>
        <v>2350</v>
      </c>
    </row>
    <row r="140" spans="1:7" x14ac:dyDescent="0.35">
      <c r="A140" t="s">
        <v>144</v>
      </c>
      <c r="B140" t="str">
        <f t="shared" si="0"/>
        <v>Card 139</v>
      </c>
      <c r="C140" t="str">
        <f t="shared" si="10"/>
        <v>61 81 70 50 3 47 88 54 60 90</v>
      </c>
      <c r="D140" t="str">
        <f t="shared" si="11"/>
        <v>26 63 75 70 81 13 90 8 60 46 56 61 14 68 88 82 47 36 50 18 73 54 98 3 76</v>
      </c>
      <c r="E140" cm="1">
        <f t="array" ref="E140">_xlfn.LET(
_xlpm.WinningNumbers, _xlfn.TEXTSPLIT(C140," "),
_xlpm.PlayingNumbers, _xlfn.TEXTSPLIT(D140," "),
_xlpm.WinningMatches, MATCH(_xlpm.WinningNumbers,_xlpm.PlayingNumbers,0),
COUNT(_xlpm.WinningMatches)
)</f>
        <v>10</v>
      </c>
      <c r="F140">
        <f t="shared" si="12"/>
        <v>139</v>
      </c>
      <c r="G140" cm="1">
        <f t="array" ref="G140">_xlfn.LET(
_xlpm.CreatedCards,IFERROR(_xlfn.SEQUENCE(1,E140,F140+1),""),
_xlpm.Worth, 1 + IF(_xlpm.CreatedCards="",0,SUM(INDEX(G:G,_xlpm.CreatedCards+1))),
MAX(_xlpm.Worth)
)</f>
        <v>2349</v>
      </c>
    </row>
    <row r="141" spans="1:7" x14ac:dyDescent="0.35">
      <c r="A141" t="s">
        <v>145</v>
      </c>
      <c r="B141" t="str">
        <f t="shared" si="0"/>
        <v>Card 140</v>
      </c>
      <c r="C141" t="str">
        <f t="shared" si="10"/>
        <v>58 71 64 80 27 99 29 94 30 40</v>
      </c>
      <c r="D141" t="str">
        <f t="shared" si="11"/>
        <v>58 53 31 76 65 23 29 54 45 22 94 30 99 70 27 80 5 81 3 71 37 7 14 64 40</v>
      </c>
      <c r="E141" cm="1">
        <f t="array" ref="E141">_xlfn.LET(
_xlpm.WinningNumbers, _xlfn.TEXTSPLIT(C141," "),
_xlpm.PlayingNumbers, _xlfn.TEXTSPLIT(D141," "),
_xlpm.WinningMatches, MATCH(_xlpm.WinningNumbers,_xlpm.PlayingNumbers,0),
COUNT(_xlpm.WinningMatches)
)</f>
        <v>10</v>
      </c>
      <c r="F141">
        <f t="shared" si="12"/>
        <v>140</v>
      </c>
      <c r="G141" cm="1">
        <f t="array" ref="G141">_xlfn.LET(
_xlpm.CreatedCards,IFERROR(_xlfn.SEQUENCE(1,E141,F141+1),""),
_xlpm.Worth, 1 + IF(_xlpm.CreatedCards="",0,SUM(INDEX(G:G,_xlpm.CreatedCards+1))),
MAX(_xlpm.Worth)
)</f>
        <v>1175</v>
      </c>
    </row>
    <row r="142" spans="1:7" x14ac:dyDescent="0.35">
      <c r="A142" t="s">
        <v>146</v>
      </c>
      <c r="B142" t="str">
        <f t="shared" si="0"/>
        <v>Card 141</v>
      </c>
      <c r="C142" t="str">
        <f t="shared" si="10"/>
        <v>12 73 17 11 89 3 80 72 92 63</v>
      </c>
      <c r="D142" t="str">
        <f t="shared" si="11"/>
        <v>23 78 2 80 35 96 41 72 30 39 48 10 51 87 12 34 92 73 6 45 89 76 27 11 60</v>
      </c>
      <c r="E142" cm="1">
        <f t="array" ref="E142">_xlfn.LET(
_xlpm.WinningNumbers, _xlfn.TEXTSPLIT(C142," "),
_xlpm.PlayingNumbers, _xlfn.TEXTSPLIT(D142," "),
_xlpm.WinningMatches, MATCH(_xlpm.WinningNumbers,_xlpm.PlayingNumbers,0),
COUNT(_xlpm.WinningMatches)
)</f>
        <v>7</v>
      </c>
      <c r="F142">
        <f t="shared" si="12"/>
        <v>141</v>
      </c>
      <c r="G142" cm="1">
        <f t="array" ref="G142">_xlfn.LET(
_xlpm.CreatedCards,IFERROR(_xlfn.SEQUENCE(1,E142,F142+1),""),
_xlpm.Worth, 1 + IF(_xlpm.CreatedCards="",0,SUM(INDEX(G:G,_xlpm.CreatedCards+1))),
MAX(_xlpm.Worth)
)</f>
        <v>584</v>
      </c>
    </row>
    <row r="143" spans="1:7" x14ac:dyDescent="0.35">
      <c r="A143" t="s">
        <v>147</v>
      </c>
      <c r="B143" t="str">
        <f t="shared" si="0"/>
        <v>Card 142</v>
      </c>
      <c r="C143" t="str">
        <f t="shared" si="10"/>
        <v>82 22 6 68 97 86 15 56 84 7</v>
      </c>
      <c r="D143" t="str">
        <f t="shared" si="11"/>
        <v>52 40 91 39 92 32 84 26 78 24 37 38 74 90 86 50 64 77 3 95 94 2 87 75 34</v>
      </c>
      <c r="E143" cm="1">
        <f t="array" ref="E143">_xlfn.LET(
_xlpm.WinningNumbers, _xlfn.TEXTSPLIT(C143," "),
_xlpm.PlayingNumbers, _xlfn.TEXTSPLIT(D143," "),
_xlpm.WinningMatches, MATCH(_xlpm.WinningNumbers,_xlpm.PlayingNumbers,0),
COUNT(_xlpm.WinningMatches)
)</f>
        <v>2</v>
      </c>
      <c r="F143">
        <f t="shared" si="12"/>
        <v>142</v>
      </c>
      <c r="G143" cm="1">
        <f t="array" ref="G143">_xlfn.LET(
_xlpm.CreatedCards,IFERROR(_xlfn.SEQUENCE(1,E143,F143+1),""),
_xlpm.Worth, 1 + IF(_xlpm.CreatedCards="",0,SUM(INDEX(G:G,_xlpm.CreatedCards+1))),
MAX(_xlpm.Worth)
)</f>
        <v>255</v>
      </c>
    </row>
    <row r="144" spans="1:7" x14ac:dyDescent="0.35">
      <c r="A144" t="s">
        <v>148</v>
      </c>
      <c r="B144" t="str">
        <f t="shared" si="0"/>
        <v>Card 143</v>
      </c>
      <c r="C144" t="str">
        <f t="shared" si="10"/>
        <v>28 59 68 11 93 48 63 96 39 54</v>
      </c>
      <c r="D144" t="str">
        <f t="shared" si="11"/>
        <v>98 15 56 11 45 78 54 93 44 66 33 59 90 74 63 97 39 30 96 5 48 26 76 42 28</v>
      </c>
      <c r="E144" cm="1">
        <f t="array" ref="E144">_xlfn.LET(
_xlpm.WinningNumbers, _xlfn.TEXTSPLIT(C144," "),
_xlpm.PlayingNumbers, _xlfn.TEXTSPLIT(D144," "),
_xlpm.WinningMatches, MATCH(_xlpm.WinningNumbers,_xlpm.PlayingNumbers,0),
COUNT(_xlpm.WinningMatches)
)</f>
        <v>9</v>
      </c>
      <c r="F144">
        <f t="shared" si="12"/>
        <v>143</v>
      </c>
      <c r="G144" cm="1">
        <f t="array" ref="G144">_xlfn.LET(
_xlpm.CreatedCards,IFERROR(_xlfn.SEQUENCE(1,E144,F144+1),""),
_xlpm.Worth, 1 + IF(_xlpm.CreatedCards="",0,SUM(INDEX(G:G,_xlpm.CreatedCards+1))),
MAX(_xlpm.Worth)
)</f>
        <v>169</v>
      </c>
    </row>
    <row r="145" spans="1:7" x14ac:dyDescent="0.35">
      <c r="A145" t="s">
        <v>149</v>
      </c>
      <c r="B145" t="str">
        <f t="shared" si="0"/>
        <v>Card 144</v>
      </c>
      <c r="C145" t="str">
        <f t="shared" si="10"/>
        <v>92 18 45 37 69 99 26 43 81 91</v>
      </c>
      <c r="D145" t="str">
        <f t="shared" si="11"/>
        <v>26 91 64 55 18 57 11 95 9 37 45 38 92 31 3 34 69 87 24 97 98 99 81 14 10</v>
      </c>
      <c r="E145" cm="1">
        <f t="array" ref="E145">_xlfn.LET(
_xlpm.WinningNumbers, _xlfn.TEXTSPLIT(C145," "),
_xlpm.PlayingNumbers, _xlfn.TEXTSPLIT(D145," "),
_xlpm.WinningMatches, MATCH(_xlpm.WinningNumbers,_xlpm.PlayingNumbers,0),
COUNT(_xlpm.WinningMatches)
)</f>
        <v>9</v>
      </c>
      <c r="F145">
        <f t="shared" si="12"/>
        <v>144</v>
      </c>
      <c r="G145" cm="1">
        <f t="array" ref="G145">_xlfn.LET(
_xlpm.CreatedCards,IFERROR(_xlfn.SEQUENCE(1,E145,F145+1),""),
_xlpm.Worth, 1 + IF(_xlpm.CreatedCards="",0,SUM(INDEX(G:G,_xlpm.CreatedCards+1))),
MAX(_xlpm.Worth)
)</f>
        <v>85</v>
      </c>
    </row>
    <row r="146" spans="1:7" x14ac:dyDescent="0.35">
      <c r="A146" t="s">
        <v>150</v>
      </c>
      <c r="B146" t="str">
        <f t="shared" si="0"/>
        <v>Card 145</v>
      </c>
      <c r="C146" t="str">
        <f t="shared" si="10"/>
        <v>11 69 35 21 10 49 84 75 50 68</v>
      </c>
      <c r="D146" t="str">
        <f t="shared" si="11"/>
        <v>16 67 48 15 43 54 95 11 91 27 39 9 34 88 86 20 4 89 47 75 62 61 64 85 8</v>
      </c>
      <c r="E146" cm="1">
        <f t="array" ref="E146">_xlfn.LET(
_xlpm.WinningNumbers, _xlfn.TEXTSPLIT(C146," "),
_xlpm.PlayingNumbers, _xlfn.TEXTSPLIT(D146," "),
_xlpm.WinningMatches, MATCH(_xlpm.WinningNumbers,_xlpm.PlayingNumbers,0),
COUNT(_xlpm.WinningMatches)
)</f>
        <v>2</v>
      </c>
      <c r="F146">
        <f t="shared" si="12"/>
        <v>145</v>
      </c>
      <c r="G146" cm="1">
        <f t="array" ref="G146">_xlfn.LET(
_xlpm.CreatedCards,IFERROR(_xlfn.SEQUENCE(1,E146,F146+1),""),
_xlpm.Worth, 1 + IF(_xlpm.CreatedCards="",0,SUM(INDEX(G:G,_xlpm.CreatedCards+1))),
MAX(_xlpm.Worth)
)</f>
        <v>37</v>
      </c>
    </row>
    <row r="147" spans="1:7" x14ac:dyDescent="0.35">
      <c r="A147" t="s">
        <v>151</v>
      </c>
      <c r="B147" t="str">
        <f t="shared" si="0"/>
        <v>Card 146</v>
      </c>
      <c r="C147" t="str">
        <f t="shared" si="10"/>
        <v>27 44 15 92 93 56 76 72 34 81</v>
      </c>
      <c r="D147" t="str">
        <f t="shared" si="11"/>
        <v>86 43 66 95 33 76 27 60 32 25 37 29 1 53 72 61 85 36 93 62 97 58 96 56 47</v>
      </c>
      <c r="E147" cm="1">
        <f t="array" ref="E147">_xlfn.LET(
_xlpm.WinningNumbers, _xlfn.TEXTSPLIT(C147," "),
_xlpm.PlayingNumbers, _xlfn.TEXTSPLIT(D147," "),
_xlpm.WinningMatches, MATCH(_xlpm.WinningNumbers,_xlpm.PlayingNumbers,0),
COUNT(_xlpm.WinningMatches)
)</f>
        <v>5</v>
      </c>
      <c r="F147">
        <f t="shared" si="12"/>
        <v>146</v>
      </c>
      <c r="G147" cm="1">
        <f t="array" ref="G147">_xlfn.LET(
_xlpm.CreatedCards,IFERROR(_xlfn.SEQUENCE(1,E147,F147+1),""),
_xlpm.Worth, 1 + IF(_xlpm.CreatedCards="",0,SUM(INDEX(G:G,_xlpm.CreatedCards+1))),
MAX(_xlpm.Worth)
)</f>
        <v>23</v>
      </c>
    </row>
    <row r="148" spans="1:7" x14ac:dyDescent="0.35">
      <c r="A148" t="s">
        <v>152</v>
      </c>
      <c r="B148" t="str">
        <f t="shared" si="0"/>
        <v>Card 147</v>
      </c>
      <c r="C148" t="str">
        <f t="shared" si="10"/>
        <v>54 67 15 21 28 99 33 63 96 82</v>
      </c>
      <c r="D148" t="str">
        <f t="shared" si="11"/>
        <v>76 54 91 95 8 73 30 28 65 82 67 98 43 81 39 33 44 53 49 16 21 88 12 45 15</v>
      </c>
      <c r="E148" cm="1">
        <f t="array" ref="E148">_xlfn.LET(
_xlpm.WinningNumbers, _xlfn.TEXTSPLIT(C148," "),
_xlpm.PlayingNumbers, _xlfn.TEXTSPLIT(D148," "),
_xlpm.WinningMatches, MATCH(_xlpm.WinningNumbers,_xlpm.PlayingNumbers,0),
COUNT(_xlpm.WinningMatches)
)</f>
        <v>7</v>
      </c>
      <c r="F148">
        <f t="shared" si="12"/>
        <v>147</v>
      </c>
      <c r="G148" cm="1">
        <f t="array" ref="G148">_xlfn.LET(
_xlpm.CreatedCards,IFERROR(_xlfn.SEQUENCE(1,E148,F148+1),""),
_xlpm.Worth, 1 + IF(_xlpm.CreatedCards="",0,SUM(INDEX(G:G,_xlpm.CreatedCards+1))),
MAX(_xlpm.Worth)
)</f>
        <v>13</v>
      </c>
    </row>
    <row r="149" spans="1:7" x14ac:dyDescent="0.35">
      <c r="A149" t="s">
        <v>153</v>
      </c>
      <c r="B149" t="str">
        <f t="shared" si="0"/>
        <v>Card 148</v>
      </c>
      <c r="C149" t="str">
        <f t="shared" si="10"/>
        <v>80 74 55 33 70 92 63 21 79 23</v>
      </c>
      <c r="D149" t="str">
        <f t="shared" si="11"/>
        <v>86 84 40 53 20 49 97 5 66 95 93 96 46 18 24 28 51 9 52 67 89 14 30 8 11</v>
      </c>
      <c r="E149" cm="1">
        <f t="array" ref="E149">_xlfn.LET(
_xlpm.WinningNumbers, _xlfn.TEXTSPLIT(C149," "),
_xlpm.PlayingNumbers, _xlfn.TEXTSPLIT(D149," "),
_xlpm.WinningMatches, MATCH(_xlpm.WinningNumbers,_xlpm.PlayingNumbers,0),
COUNT(_xlpm.WinningMatches)
)</f>
        <v>0</v>
      </c>
      <c r="F149">
        <f t="shared" si="12"/>
        <v>148</v>
      </c>
      <c r="G149" cm="1">
        <f t="array" ref="G149">_xlfn.LET(
_xlpm.CreatedCards,IFERROR(_xlfn.SEQUENCE(1,E149,F149+1),""),
_xlpm.Worth, 1 + IF(_xlpm.CreatedCards="",0,SUM(INDEX(G:G,_xlpm.CreatedCards+1))),
MAX(_xlpm.Worth)
)</f>
        <v>1</v>
      </c>
    </row>
    <row r="150" spans="1:7" x14ac:dyDescent="0.35">
      <c r="A150" t="s">
        <v>154</v>
      </c>
      <c r="B150" t="str">
        <f t="shared" si="0"/>
        <v>Card 149</v>
      </c>
      <c r="C150" t="str">
        <f t="shared" si="10"/>
        <v>65 14 55 81 1 73 41 44 47 87</v>
      </c>
      <c r="D150" t="str">
        <f t="shared" si="11"/>
        <v>71 87 90 34 25 36 82 59 88 85 4 27 63 98 30 13 17 44 93 14 32 55 68 41 29</v>
      </c>
      <c r="E150" cm="1">
        <f t="array" ref="E150">_xlfn.LET(
_xlpm.WinningNumbers, _xlfn.TEXTSPLIT(C150," "),
_xlpm.PlayingNumbers, _xlfn.TEXTSPLIT(D150," "),
_xlpm.WinningMatches, MATCH(_xlpm.WinningNumbers,_xlpm.PlayingNumbers,0),
COUNT(_xlpm.WinningMatches)
)</f>
        <v>5</v>
      </c>
      <c r="F150">
        <f t="shared" si="12"/>
        <v>149</v>
      </c>
      <c r="G150" cm="1">
        <f t="array" ref="G150">_xlfn.LET(
_xlpm.CreatedCards,IFERROR(_xlfn.SEQUENCE(1,E150,F150+1),""),
_xlpm.Worth, 1 + IF(_xlpm.CreatedCards="",0,SUM(INDEX(G:G,_xlpm.CreatedCards+1))),
MAX(_xlpm.Worth)
)</f>
        <v>6</v>
      </c>
    </row>
    <row r="151" spans="1:7" x14ac:dyDescent="0.35">
      <c r="A151" t="s">
        <v>155</v>
      </c>
      <c r="B151" t="str">
        <f t="shared" si="0"/>
        <v>Card 150</v>
      </c>
      <c r="C151" t="str">
        <f t="shared" si="10"/>
        <v>51 34 46 92 85 57 59 62 42 40</v>
      </c>
      <c r="D151" t="str">
        <f t="shared" si="11"/>
        <v>22 93 39 44 83 37 4 48 33 7 41 95 70 26 30 56 78 65 6 67 81 14 58 87 27</v>
      </c>
      <c r="E151" cm="1">
        <f t="array" ref="E151">_xlfn.LET(
_xlpm.WinningNumbers, _xlfn.TEXTSPLIT(C151," "),
_xlpm.PlayingNumbers, _xlfn.TEXTSPLIT(D151," "),
_xlpm.WinningMatches, MATCH(_xlpm.WinningNumbers,_xlpm.PlayingNumbers,0),
COUNT(_xlpm.WinningMatches)
)</f>
        <v>0</v>
      </c>
      <c r="F151">
        <f t="shared" si="12"/>
        <v>150</v>
      </c>
      <c r="G151" cm="1">
        <f t="array" ref="G151">_xlfn.LET(
_xlpm.CreatedCards,IFERROR(_xlfn.SEQUENCE(1,E151,F151+1),""),
_xlpm.Worth, 1 + IF(_xlpm.CreatedCards="",0,SUM(INDEX(G:G,_xlpm.CreatedCards+1))),
MAX(_xlpm.Worth)
)</f>
        <v>1</v>
      </c>
    </row>
    <row r="152" spans="1:7" x14ac:dyDescent="0.35">
      <c r="A152" t="s">
        <v>156</v>
      </c>
      <c r="B152" t="str">
        <f t="shared" si="0"/>
        <v>Card 151</v>
      </c>
      <c r="C152" t="str">
        <f t="shared" si="10"/>
        <v>89 79 66 24 39 35 9 32 76 30</v>
      </c>
      <c r="D152" t="str">
        <f t="shared" si="11"/>
        <v>69 80 83 86 22 4 15 92 87 11 64 40 94 77 82 29 57 36 54 95 43 78 65 74 84</v>
      </c>
      <c r="E152" cm="1">
        <f t="array" ref="E152">_xlfn.LET(
_xlpm.WinningNumbers, _xlfn.TEXTSPLIT(C152," "),
_xlpm.PlayingNumbers, _xlfn.TEXTSPLIT(D152," "),
_xlpm.WinningMatches, MATCH(_xlpm.WinningNumbers,_xlpm.PlayingNumbers,0),
COUNT(_xlpm.WinningMatches)
)</f>
        <v>0</v>
      </c>
      <c r="F152">
        <f t="shared" si="12"/>
        <v>151</v>
      </c>
      <c r="G152" cm="1">
        <f t="array" ref="G152">_xlfn.LET(
_xlpm.CreatedCards,IFERROR(_xlfn.SEQUENCE(1,E152,F152+1),""),
_xlpm.Worth, 1 + IF(_xlpm.CreatedCards="",0,SUM(INDEX(G:G,_xlpm.CreatedCards+1))),
MAX(_xlpm.Worth)
)</f>
        <v>1</v>
      </c>
    </row>
    <row r="153" spans="1:7" x14ac:dyDescent="0.35">
      <c r="A153" t="s">
        <v>157</v>
      </c>
      <c r="B153" t="str">
        <f t="shared" si="0"/>
        <v>Card 152</v>
      </c>
      <c r="C153" t="str">
        <f t="shared" si="10"/>
        <v>63 26 47 96 13 14 8 7 32 51</v>
      </c>
      <c r="D153" t="str">
        <f t="shared" si="11"/>
        <v>40 65 90 80 33 9 99 67 42 1 29 83 2 93 23 45 53 94 79 39 18 35 72 91 3</v>
      </c>
      <c r="E153" cm="1">
        <f t="array" ref="E153">_xlfn.LET(
_xlpm.WinningNumbers, _xlfn.TEXTSPLIT(C153," "),
_xlpm.PlayingNumbers, _xlfn.TEXTSPLIT(D153," "),
_xlpm.WinningMatches, MATCH(_xlpm.WinningNumbers,_xlpm.PlayingNumbers,0),
COUNT(_xlpm.WinningMatches)
)</f>
        <v>0</v>
      </c>
      <c r="F153">
        <f t="shared" si="12"/>
        <v>152</v>
      </c>
      <c r="G153" cm="1">
        <f t="array" ref="G153">_xlfn.LET(
_xlpm.CreatedCards,IFERROR(_xlfn.SEQUENCE(1,E153,F153+1),""),
_xlpm.Worth, 1 + IF(_xlpm.CreatedCards="",0,SUM(INDEX(G:G,_xlpm.CreatedCards+1))),
MAX(_xlpm.Worth)
)</f>
        <v>1</v>
      </c>
    </row>
    <row r="154" spans="1:7" x14ac:dyDescent="0.35">
      <c r="A154" t="s">
        <v>158</v>
      </c>
      <c r="B154" t="str">
        <f t="shared" si="0"/>
        <v>Card 153</v>
      </c>
      <c r="C154" t="str">
        <f t="shared" si="10"/>
        <v>76 45 64 13 85 42 5 47 2 40</v>
      </c>
      <c r="D154" t="str">
        <f t="shared" si="11"/>
        <v>34 46 19 21 35 77 71 56 94 27 37 8 60 90 96 63 57 55 32 95 68 10 73 4 51</v>
      </c>
      <c r="E154" cm="1">
        <f t="array" ref="E154">_xlfn.LET(
_xlpm.WinningNumbers, _xlfn.TEXTSPLIT(C154," "),
_xlpm.PlayingNumbers, _xlfn.TEXTSPLIT(D154," "),
_xlpm.WinningMatches, MATCH(_xlpm.WinningNumbers,_xlpm.PlayingNumbers,0),
COUNT(_xlpm.WinningMatches)
)</f>
        <v>0</v>
      </c>
      <c r="F154">
        <f t="shared" si="12"/>
        <v>153</v>
      </c>
      <c r="G154" cm="1">
        <f t="array" ref="G154">_xlfn.LET(
_xlpm.CreatedCards,IFERROR(_xlfn.SEQUENCE(1,E154,F154+1),""),
_xlpm.Worth, 1 + IF(_xlpm.CreatedCards="",0,SUM(INDEX(G:G,_xlpm.CreatedCards+1))),
MAX(_xlpm.Worth)
)</f>
        <v>1</v>
      </c>
    </row>
    <row r="155" spans="1:7" x14ac:dyDescent="0.35">
      <c r="A155" t="s">
        <v>159</v>
      </c>
      <c r="B155" t="str">
        <f t="shared" si="0"/>
        <v>Card 154</v>
      </c>
      <c r="C155" t="str">
        <f t="shared" si="10"/>
        <v>96 31 79 16 50 15 92 67 91 47</v>
      </c>
      <c r="D155" t="str">
        <f t="shared" si="11"/>
        <v>27 44 86 41 18 63 28 21 38 12 68 48 39 66 58 99 52 53 80 64 24 7 93 95 55</v>
      </c>
      <c r="E155" cm="1">
        <f t="array" ref="E155">_xlfn.LET(
_xlpm.WinningNumbers, _xlfn.TEXTSPLIT(C155," "),
_xlpm.PlayingNumbers, _xlfn.TEXTSPLIT(D155," "),
_xlpm.WinningMatches, MATCH(_xlpm.WinningNumbers,_xlpm.PlayingNumbers,0),
COUNT(_xlpm.WinningMatches)
)</f>
        <v>0</v>
      </c>
      <c r="F155">
        <f t="shared" si="12"/>
        <v>154</v>
      </c>
      <c r="G155" cm="1">
        <f t="array" ref="G155">_xlfn.LET(
_xlpm.CreatedCards,IFERROR(_xlfn.SEQUENCE(1,E155,F155+1),""),
_xlpm.Worth, 1 + IF(_xlpm.CreatedCards="",0,SUM(INDEX(G:G,_xlpm.CreatedCards+1))),
MAX(_xlpm.Worth)
)</f>
        <v>1</v>
      </c>
    </row>
    <row r="156" spans="1:7" x14ac:dyDescent="0.35">
      <c r="A156" t="s">
        <v>160</v>
      </c>
      <c r="B156" t="str">
        <f t="shared" si="0"/>
        <v>Card 155</v>
      </c>
      <c r="C156" t="str">
        <f t="shared" si="10"/>
        <v>84 46 62 78 15 29 87 73 27 67</v>
      </c>
      <c r="D156" t="str">
        <f t="shared" si="11"/>
        <v>50 25 75 90 66 34 72 31 33 24 8 41 29 69 20 54 32 85 65 68 21 94 64 9 42</v>
      </c>
      <c r="E156" cm="1">
        <f t="array" ref="E156">_xlfn.LET(
_xlpm.WinningNumbers, _xlfn.TEXTSPLIT(C156," "),
_xlpm.PlayingNumbers, _xlfn.TEXTSPLIT(D156," "),
_xlpm.WinningMatches, MATCH(_xlpm.WinningNumbers,_xlpm.PlayingNumbers,0),
COUNT(_xlpm.WinningMatches)
)</f>
        <v>1</v>
      </c>
      <c r="F156">
        <f t="shared" si="12"/>
        <v>155</v>
      </c>
      <c r="G156" cm="1">
        <f t="array" ref="G156">_xlfn.LET(
_xlpm.CreatedCards,IFERROR(_xlfn.SEQUENCE(1,E156,F156+1),""),
_xlpm.Worth, 1 + IF(_xlpm.CreatedCards="",0,SUM(INDEX(G:G,_xlpm.CreatedCards+1))),
MAX(_xlpm.Worth)
)</f>
        <v>239335</v>
      </c>
    </row>
    <row r="157" spans="1:7" x14ac:dyDescent="0.35">
      <c r="A157" t="s">
        <v>161</v>
      </c>
      <c r="B157" t="str">
        <f t="shared" si="0"/>
        <v>Card 156</v>
      </c>
      <c r="C157" t="str">
        <f t="shared" si="10"/>
        <v>57 55 36 90 19 73 42 5 17 21</v>
      </c>
      <c r="D157" t="str">
        <f t="shared" si="11"/>
        <v>60 26 47 37 51 86 9 65 69 92 88 44 53 42 54 15 63 17 91 72 83 89 8 4 81</v>
      </c>
      <c r="E157" cm="1">
        <f t="array" ref="E157">_xlfn.LET(
_xlpm.WinningNumbers, _xlfn.TEXTSPLIT(C157," "),
_xlpm.PlayingNumbers, _xlfn.TEXTSPLIT(D157," "),
_xlpm.WinningMatches, MATCH(_xlpm.WinningNumbers,_xlpm.PlayingNumbers,0),
COUNT(_xlpm.WinningMatches)
)</f>
        <v>2</v>
      </c>
      <c r="F157">
        <f t="shared" si="12"/>
        <v>156</v>
      </c>
      <c r="G157" cm="1">
        <f t="array" ref="G157">_xlfn.LET(
_xlpm.CreatedCards,IFERROR(_xlfn.SEQUENCE(1,E157,F157+1),""),
_xlpm.Worth, 1 + IF(_xlpm.CreatedCards="",0,SUM(INDEX(G:G,_xlpm.CreatedCards+1))),
MAX(_xlpm.Worth)
)</f>
        <v>239334</v>
      </c>
    </row>
    <row r="158" spans="1:7" x14ac:dyDescent="0.35">
      <c r="A158" t="s">
        <v>162</v>
      </c>
      <c r="B158" t="str">
        <f t="shared" si="0"/>
        <v>Card 157</v>
      </c>
      <c r="C158" t="str">
        <f t="shared" si="10"/>
        <v>32 39 2 75 90 5 85 50 22 80</v>
      </c>
      <c r="D158" t="str">
        <f t="shared" si="11"/>
        <v>19 29 5 85 20 90 87 61 75 78 47 95 34 63 57 2 33 82 24 56 80 49 70 72 21</v>
      </c>
      <c r="E158" cm="1">
        <f t="array" ref="E158">_xlfn.LET(
_xlpm.WinningNumbers, _xlfn.TEXTSPLIT(C158," "),
_xlpm.PlayingNumbers, _xlfn.TEXTSPLIT(D158," "),
_xlpm.WinningMatches, MATCH(_xlpm.WinningNumbers,_xlpm.PlayingNumbers,0),
COUNT(_xlpm.WinningMatches)
)</f>
        <v>6</v>
      </c>
      <c r="F158">
        <f t="shared" si="12"/>
        <v>157</v>
      </c>
      <c r="G158" cm="1">
        <f t="array" ref="G158">_xlfn.LET(
_xlpm.CreatedCards,IFERROR(_xlfn.SEQUENCE(1,E158,F158+1),""),
_xlpm.Worth, 1 + IF(_xlpm.CreatedCards="",0,SUM(INDEX(G:G,_xlpm.CreatedCards+1))),
MAX(_xlpm.Worth)
)</f>
        <v>163409</v>
      </c>
    </row>
    <row r="159" spans="1:7" x14ac:dyDescent="0.35">
      <c r="A159" t="s">
        <v>163</v>
      </c>
      <c r="B159" t="str">
        <f t="shared" si="0"/>
        <v>Card 158</v>
      </c>
      <c r="C159" t="str">
        <f t="shared" si="10"/>
        <v>36 76 91 66 19 88 59 24 11 87</v>
      </c>
      <c r="D159" t="str">
        <f t="shared" si="11"/>
        <v>48 72 97 45 75 29 70 9 31 96 3 16 36 24 90 67 76 82 42 18 80 81 40 5 46</v>
      </c>
      <c r="E159" cm="1">
        <f t="array" ref="E159">_xlfn.LET(
_xlpm.WinningNumbers, _xlfn.TEXTSPLIT(C159," "),
_xlpm.PlayingNumbers, _xlfn.TEXTSPLIT(D159," "),
_xlpm.WinningMatches, MATCH(_xlpm.WinningNumbers,_xlpm.PlayingNumbers,0),
COUNT(_xlpm.WinningMatches)
)</f>
        <v>3</v>
      </c>
      <c r="F159">
        <f t="shared" si="12"/>
        <v>158</v>
      </c>
      <c r="G159" cm="1">
        <f t="array" ref="G159">_xlfn.LET(
_xlpm.CreatedCards,IFERROR(_xlfn.SEQUENCE(1,E159,F159+1),""),
_xlpm.Worth, 1 + IF(_xlpm.CreatedCards="",0,SUM(INDEX(G:G,_xlpm.CreatedCards+1))),
MAX(_xlpm.Worth)
)</f>
        <v>75924</v>
      </c>
    </row>
    <row r="160" spans="1:7" x14ac:dyDescent="0.35">
      <c r="A160" t="s">
        <v>164</v>
      </c>
      <c r="B160" t="str">
        <f t="shared" si="0"/>
        <v>Card 159</v>
      </c>
      <c r="C160" t="str">
        <f t="shared" si="10"/>
        <v>97 33 68 61 50 87 77 92 36 38</v>
      </c>
      <c r="D160" t="str">
        <f t="shared" si="11"/>
        <v>6 58 78 65 36 42 80 98 12 47 7 54 67 60 5 9 1 17 90 32 62 39 11 64 26</v>
      </c>
      <c r="E160" cm="1">
        <f t="array" ref="E160">_xlfn.LET(
_xlpm.WinningNumbers, _xlfn.TEXTSPLIT(C160," "),
_xlpm.PlayingNumbers, _xlfn.TEXTSPLIT(D160," "),
_xlpm.WinningMatches, MATCH(_xlpm.WinningNumbers,_xlpm.PlayingNumbers,0),
COUNT(_xlpm.WinningMatches)
)</f>
        <v>1</v>
      </c>
      <c r="F160">
        <f t="shared" si="12"/>
        <v>159</v>
      </c>
      <c r="G160" cm="1">
        <f t="array" ref="G160">_xlfn.LET(
_xlpm.CreatedCards,IFERROR(_xlfn.SEQUENCE(1,E160,F160+1),""),
_xlpm.Worth, 1 + IF(_xlpm.CreatedCards="",0,SUM(INDEX(G:G,_xlpm.CreatedCards+1))),
MAX(_xlpm.Worth)
)</f>
        <v>30246</v>
      </c>
    </row>
    <row r="161" spans="1:7" x14ac:dyDescent="0.35">
      <c r="A161" t="s">
        <v>165</v>
      </c>
      <c r="B161" t="str">
        <f t="shared" si="0"/>
        <v>Card 160</v>
      </c>
      <c r="C161" t="str">
        <f t="shared" si="10"/>
        <v>83 97 81 82 90 68 54 57 24 96</v>
      </c>
      <c r="D161" t="str">
        <f t="shared" si="11"/>
        <v>26 90 51 86 47 93 43 32 14 46 54 50 79 37 28 3 21 24 96 33 83 31 82 29 72</v>
      </c>
      <c r="E161" cm="1">
        <f t="array" ref="E161">_xlfn.LET(
_xlpm.WinningNumbers, _xlfn.TEXTSPLIT(C161," "),
_xlpm.PlayingNumbers, _xlfn.TEXTSPLIT(D161," "),
_xlpm.WinningMatches, MATCH(_xlpm.WinningNumbers,_xlpm.PlayingNumbers,0),
COUNT(_xlpm.WinningMatches)
)</f>
        <v>6</v>
      </c>
      <c r="F161">
        <f t="shared" si="12"/>
        <v>160</v>
      </c>
      <c r="G161" cm="1">
        <f t="array" ref="G161">_xlfn.LET(
_xlpm.CreatedCards,IFERROR(_xlfn.SEQUENCE(1,E161,F161+1),""),
_xlpm.Worth, 1 + IF(_xlpm.CreatedCards="",0,SUM(INDEX(G:G,_xlpm.CreatedCards+1))),
MAX(_xlpm.Worth)
)</f>
        <v>30245</v>
      </c>
    </row>
    <row r="162" spans="1:7" x14ac:dyDescent="0.35">
      <c r="A162" t="s">
        <v>166</v>
      </c>
      <c r="B162" t="str">
        <f t="shared" si="0"/>
        <v>Card 161</v>
      </c>
      <c r="C162" t="str">
        <f t="shared" si="10"/>
        <v>40 64 36 35 17 82 15 52 20 79</v>
      </c>
      <c r="D162" t="str">
        <f t="shared" si="11"/>
        <v>36 32 57 52 60 46 17 16 20 79 75 35 58 65 44 63 47 49 82 48 76 64 40 15 4</v>
      </c>
      <c r="E162" cm="1">
        <f t="array" ref="E162">_xlfn.LET(
_xlpm.WinningNumbers, _xlfn.TEXTSPLIT(C162," "),
_xlpm.PlayingNumbers, _xlfn.TEXTSPLIT(D162," "),
_xlpm.WinningMatches, MATCH(_xlpm.WinningNumbers,_xlpm.PlayingNumbers,0),
COUNT(_xlpm.WinningMatches)
)</f>
        <v>10</v>
      </c>
      <c r="F162">
        <f t="shared" si="12"/>
        <v>161</v>
      </c>
      <c r="G162" cm="1">
        <f t="array" ref="G162">_xlfn.LET(
_xlpm.CreatedCards,IFERROR(_xlfn.SEQUENCE(1,E162,F162+1),""),
_xlpm.Worth, 1 + IF(_xlpm.CreatedCards="",0,SUM(INDEX(G:G,_xlpm.CreatedCards+1))),
MAX(_xlpm.Worth)
)</f>
        <v>15432</v>
      </c>
    </row>
    <row r="163" spans="1:7" x14ac:dyDescent="0.35">
      <c r="A163" t="s">
        <v>167</v>
      </c>
      <c r="B163" t="str">
        <f t="shared" si="0"/>
        <v>Card 162</v>
      </c>
      <c r="C163" t="str">
        <f t="shared" si="10"/>
        <v>82 68 31 74 28 39 94 34 61 80</v>
      </c>
      <c r="D163" t="str">
        <f t="shared" si="11"/>
        <v>74 25 38 3 66 32 1 19 28 39 31 94 67 78 99 7 68 80 18 42 61 72 82 49 34</v>
      </c>
      <c r="E163" cm="1">
        <f t="array" ref="E163">_xlfn.LET(
_xlpm.WinningNumbers, _xlfn.TEXTSPLIT(C163," "),
_xlpm.PlayingNumbers, _xlfn.TEXTSPLIT(D163," "),
_xlpm.WinningMatches, MATCH(_xlpm.WinningNumbers,_xlpm.PlayingNumbers,0),
COUNT(_xlpm.WinningMatches)
)</f>
        <v>10</v>
      </c>
      <c r="F163">
        <f t="shared" si="12"/>
        <v>162</v>
      </c>
      <c r="G163" cm="1">
        <f t="array" ref="G163">_xlfn.LET(
_xlpm.CreatedCards,IFERROR(_xlfn.SEQUENCE(1,E163,F163+1),""),
_xlpm.Worth, 1 + IF(_xlpm.CreatedCards="",0,SUM(INDEX(G:G,_xlpm.CreatedCards+1))),
MAX(_xlpm.Worth)
)</f>
        <v>7724</v>
      </c>
    </row>
    <row r="164" spans="1:7" x14ac:dyDescent="0.35">
      <c r="A164" t="s">
        <v>168</v>
      </c>
      <c r="B164" t="str">
        <f t="shared" si="0"/>
        <v>Card 163</v>
      </c>
      <c r="C164" t="str">
        <f t="shared" si="10"/>
        <v>73 89 42 20 85 80 45 71 75 32</v>
      </c>
      <c r="D164" t="str">
        <f t="shared" si="11"/>
        <v>14 39 54 81 69 47 79 46 20 2 43 88 92 31 45 32 80 55 30 85 27 40 63 73 75</v>
      </c>
      <c r="E164" cm="1">
        <f t="array" ref="E164">_xlfn.LET(
_xlpm.WinningNumbers, _xlfn.TEXTSPLIT(C164," "),
_xlpm.PlayingNumbers, _xlfn.TEXTSPLIT(D164," "),
_xlpm.WinningMatches, MATCH(_xlpm.WinningNumbers,_xlpm.PlayingNumbers,0),
COUNT(_xlpm.WinningMatches)
)</f>
        <v>7</v>
      </c>
      <c r="F164">
        <f t="shared" si="12"/>
        <v>163</v>
      </c>
      <c r="G164" cm="1">
        <f t="array" ref="G164">_xlfn.LET(
_xlpm.CreatedCards,IFERROR(_xlfn.SEQUENCE(1,E164,F164+1),""),
_xlpm.Worth, 1 + IF(_xlpm.CreatedCards="",0,SUM(INDEX(G:G,_xlpm.CreatedCards+1))),
MAX(_xlpm.Worth)
)</f>
        <v>3837</v>
      </c>
    </row>
    <row r="165" spans="1:7" x14ac:dyDescent="0.35">
      <c r="A165" t="s">
        <v>169</v>
      </c>
      <c r="B165" t="str">
        <f t="shared" si="0"/>
        <v>Card 164</v>
      </c>
      <c r="C165" t="str">
        <f t="shared" si="10"/>
        <v>75 44 66 52 15 32 53 99 19 48</v>
      </c>
      <c r="D165" t="str">
        <f t="shared" si="11"/>
        <v>27 26 44 55 48 96 32 29 2 53 52 15 51 83 79 22 41 66 50 28 91 99 61 75 19</v>
      </c>
      <c r="E165" cm="1">
        <f t="array" ref="E165">_xlfn.LET(
_xlpm.WinningNumbers, _xlfn.TEXTSPLIT(C165," "),
_xlpm.PlayingNumbers, _xlfn.TEXTSPLIT(D165," "),
_xlpm.WinningMatches, MATCH(_xlpm.WinningNumbers,_xlpm.PlayingNumbers,0),
COUNT(_xlpm.WinningMatches)
)</f>
        <v>10</v>
      </c>
      <c r="F165">
        <f t="shared" si="12"/>
        <v>164</v>
      </c>
      <c r="G165" cm="1">
        <f t="array" ref="G165">_xlfn.LET(
_xlpm.CreatedCards,IFERROR(_xlfn.SEQUENCE(1,E165,F165+1),""),
_xlpm.Worth, 1 + IF(_xlpm.CreatedCards="",0,SUM(INDEX(G:G,_xlpm.CreatedCards+1))),
MAX(_xlpm.Worth)
)</f>
        <v>1948</v>
      </c>
    </row>
    <row r="166" spans="1:7" x14ac:dyDescent="0.35">
      <c r="A166" t="s">
        <v>170</v>
      </c>
      <c r="B166" t="str">
        <f t="shared" si="0"/>
        <v>Card 165</v>
      </c>
      <c r="C166" t="str">
        <f t="shared" si="10"/>
        <v>63 15 31 95 9 83 77 42 80 68</v>
      </c>
      <c r="D166" t="str">
        <f t="shared" si="11"/>
        <v>31 13 48 93 78 69 82 44 57 28 11 84 86 20 40 76 99 30 47 1 88 6 49 51 21</v>
      </c>
      <c r="E166" cm="1">
        <f t="array" ref="E166">_xlfn.LET(
_xlpm.WinningNumbers, _xlfn.TEXTSPLIT(C166," "),
_xlpm.PlayingNumbers, _xlfn.TEXTSPLIT(D166," "),
_xlpm.WinningMatches, MATCH(_xlpm.WinningNumbers,_xlpm.PlayingNumbers,0),
COUNT(_xlpm.WinningMatches)
)</f>
        <v>1</v>
      </c>
      <c r="F166">
        <f t="shared" si="12"/>
        <v>165</v>
      </c>
      <c r="G166" cm="1">
        <f t="array" ref="G166">_xlfn.LET(
_xlpm.CreatedCards,IFERROR(_xlfn.SEQUENCE(1,E166,F166+1),""),
_xlpm.Worth, 1 + IF(_xlpm.CreatedCards="",0,SUM(INDEX(G:G,_xlpm.CreatedCards+1))),
MAX(_xlpm.Worth)
)</f>
        <v>652</v>
      </c>
    </row>
    <row r="167" spans="1:7" x14ac:dyDescent="0.35">
      <c r="A167" t="s">
        <v>171</v>
      </c>
      <c r="B167" t="str">
        <f t="shared" si="0"/>
        <v>Card 166</v>
      </c>
      <c r="C167" t="str">
        <f t="shared" si="10"/>
        <v>93 15 3 43 88 77 24 36 70 74</v>
      </c>
      <c r="D167" t="str">
        <f t="shared" si="11"/>
        <v>58 36 21 77 15 37 28 22 46 41 88 7 23 47 9 63 3 93 91 70 74 43 26 24 76</v>
      </c>
      <c r="E167" cm="1">
        <f t="array" ref="E167">_xlfn.LET(
_xlpm.WinningNumbers, _xlfn.TEXTSPLIT(C167," "),
_xlpm.PlayingNumbers, _xlfn.TEXTSPLIT(D167," "),
_xlpm.WinningMatches, MATCH(_xlpm.WinningNumbers,_xlpm.PlayingNumbers,0),
COUNT(_xlpm.WinningMatches)
)</f>
        <v>10</v>
      </c>
      <c r="F167">
        <f t="shared" si="12"/>
        <v>166</v>
      </c>
      <c r="G167" cm="1">
        <f t="array" ref="G167">_xlfn.LET(
_xlpm.CreatedCards,IFERROR(_xlfn.SEQUENCE(1,E167,F167+1),""),
_xlpm.Worth, 1 + IF(_xlpm.CreatedCards="",0,SUM(INDEX(G:G,_xlpm.CreatedCards+1))),
MAX(_xlpm.Worth)
)</f>
        <v>651</v>
      </c>
    </row>
    <row r="168" spans="1:7" x14ac:dyDescent="0.35">
      <c r="A168" t="s">
        <v>172</v>
      </c>
      <c r="B168" t="str">
        <f t="shared" si="0"/>
        <v>Card 167</v>
      </c>
      <c r="C168" t="str">
        <f t="shared" si="10"/>
        <v>59 10 26 33 69 4 47 21 78 54</v>
      </c>
      <c r="D168" t="str">
        <f t="shared" si="11"/>
        <v>78 21 85 44 52 5 80 64 42 30 11 59 22 10 33 69 47 23 86 50 20 4 54 26 96</v>
      </c>
      <c r="E168" cm="1">
        <f t="array" ref="E168">_xlfn.LET(
_xlpm.WinningNumbers, _xlfn.TEXTSPLIT(C168," "),
_xlpm.PlayingNumbers, _xlfn.TEXTSPLIT(D168," "),
_xlpm.WinningMatches, MATCH(_xlpm.WinningNumbers,_xlpm.PlayingNumbers,0),
COUNT(_xlpm.WinningMatches)
)</f>
        <v>10</v>
      </c>
      <c r="F168">
        <f t="shared" si="12"/>
        <v>167</v>
      </c>
      <c r="G168" cm="1">
        <f t="array" ref="G168">_xlfn.LET(
_xlpm.CreatedCards,IFERROR(_xlfn.SEQUENCE(1,E168,F168+1),""),
_xlpm.Worth, 1 + IF(_xlpm.CreatedCards="",0,SUM(INDEX(G:G,_xlpm.CreatedCards+1))),
MAX(_xlpm.Worth)
)</f>
        <v>326</v>
      </c>
    </row>
    <row r="169" spans="1:7" x14ac:dyDescent="0.35">
      <c r="A169" t="s">
        <v>173</v>
      </c>
      <c r="B169" t="str">
        <f t="shared" si="0"/>
        <v>Card 168</v>
      </c>
      <c r="C169" t="str">
        <f t="shared" si="10"/>
        <v>93 33 56 73 7 32 66 75 35 18</v>
      </c>
      <c r="D169" t="str">
        <f t="shared" si="11"/>
        <v>54 83 8 29 81 19 51 77 36 26 86 56 76 90 85 46 18 96 79 3 13 57 40 53 59</v>
      </c>
      <c r="E169" cm="1">
        <f t="array" ref="E169">_xlfn.LET(
_xlpm.WinningNumbers, _xlfn.TEXTSPLIT(C169," "),
_xlpm.PlayingNumbers, _xlfn.TEXTSPLIT(D169," "),
_xlpm.WinningMatches, MATCH(_xlpm.WinningNumbers,_xlpm.PlayingNumbers,0),
COUNT(_xlpm.WinningMatches)
)</f>
        <v>2</v>
      </c>
      <c r="F169">
        <f t="shared" si="12"/>
        <v>168</v>
      </c>
      <c r="G169" cm="1">
        <f t="array" ref="G169">_xlfn.LET(
_xlpm.CreatedCards,IFERROR(_xlfn.SEQUENCE(1,E169,F169+1),""),
_xlpm.Worth, 1 + IF(_xlpm.CreatedCards="",0,SUM(INDEX(G:G,_xlpm.CreatedCards+1))),
MAX(_xlpm.Worth)
)</f>
        <v>130</v>
      </c>
    </row>
    <row r="170" spans="1:7" x14ac:dyDescent="0.35">
      <c r="A170" t="s">
        <v>174</v>
      </c>
      <c r="B170" t="str">
        <f t="shared" si="0"/>
        <v>Card 169</v>
      </c>
      <c r="C170" t="str">
        <f t="shared" si="10"/>
        <v>4 25 15 63 18 35 64 88 43 29</v>
      </c>
      <c r="D170" t="str">
        <f t="shared" si="11"/>
        <v>15 1 7 21 84 67 36 33 37 17 65 25 30 18 51 83 63 99 98 66 92 73 39 52 22</v>
      </c>
      <c r="E170" cm="1">
        <f t="array" ref="E170">_xlfn.LET(
_xlpm.WinningNumbers, _xlfn.TEXTSPLIT(C170," "),
_xlpm.PlayingNumbers, _xlfn.TEXTSPLIT(D170," "),
_xlpm.WinningMatches, MATCH(_xlpm.WinningNumbers,_xlpm.PlayingNumbers,0),
COUNT(_xlpm.WinningMatches)
)</f>
        <v>4</v>
      </c>
      <c r="F170">
        <f t="shared" si="12"/>
        <v>169</v>
      </c>
      <c r="G170" cm="1">
        <f t="array" ref="G170">_xlfn.LET(
_xlpm.CreatedCards,IFERROR(_xlfn.SEQUENCE(1,E170,F170+1),""),
_xlpm.Worth, 1 + IF(_xlpm.CreatedCards="",0,SUM(INDEX(G:G,_xlpm.CreatedCards+1))),
MAX(_xlpm.Worth)
)</f>
        <v>94</v>
      </c>
    </row>
    <row r="171" spans="1:7" x14ac:dyDescent="0.35">
      <c r="A171" t="s">
        <v>175</v>
      </c>
      <c r="B171" t="str">
        <f t="shared" si="0"/>
        <v>Card 170</v>
      </c>
      <c r="C171" t="str">
        <f t="shared" si="10"/>
        <v>70 44 78 92 43 99 58 36 45 52</v>
      </c>
      <c r="D171" t="str">
        <f t="shared" si="11"/>
        <v>21 53 74 78 83 95 20 27 69 8 18 15 7 51 2 13 46 57 9 50 17 33 48 6 10</v>
      </c>
      <c r="E171" cm="1">
        <f t="array" ref="E171">_xlfn.LET(
_xlpm.WinningNumbers, _xlfn.TEXTSPLIT(C171," "),
_xlpm.PlayingNumbers, _xlfn.TEXTSPLIT(D171," "),
_xlpm.WinningMatches, MATCH(_xlpm.WinningNumbers,_xlpm.PlayingNumbers,0),
COUNT(_xlpm.WinningMatches)
)</f>
        <v>1</v>
      </c>
      <c r="F171">
        <f t="shared" si="12"/>
        <v>170</v>
      </c>
      <c r="G171" cm="1">
        <f t="array" ref="G171">_xlfn.LET(
_xlpm.CreatedCards,IFERROR(_xlfn.SEQUENCE(1,E171,F171+1),""),
_xlpm.Worth, 1 + IF(_xlpm.CreatedCards="",0,SUM(INDEX(G:G,_xlpm.CreatedCards+1))),
MAX(_xlpm.Worth)
)</f>
        <v>35</v>
      </c>
    </row>
    <row r="172" spans="1:7" x14ac:dyDescent="0.35">
      <c r="A172" t="s">
        <v>176</v>
      </c>
      <c r="B172" t="str">
        <f t="shared" si="0"/>
        <v>Card 171</v>
      </c>
      <c r="C172" t="str">
        <f t="shared" si="10"/>
        <v>14 18 42 99 88 89 76 5 60 67</v>
      </c>
      <c r="D172" t="str">
        <f t="shared" si="11"/>
        <v>11 43 99 89 85 84 53 41 23 60 13 59 18 9 95 88 8 2 25 77 76 54 28 79 14</v>
      </c>
      <c r="E172" cm="1">
        <f t="array" ref="E172">_xlfn.LET(
_xlpm.WinningNumbers, _xlfn.TEXTSPLIT(C172," "),
_xlpm.PlayingNumbers, _xlfn.TEXTSPLIT(D172," "),
_xlpm.WinningMatches, MATCH(_xlpm.WinningNumbers,_xlpm.PlayingNumbers,0),
COUNT(_xlpm.WinningMatches)
)</f>
        <v>7</v>
      </c>
      <c r="F172">
        <f t="shared" si="12"/>
        <v>171</v>
      </c>
      <c r="G172" cm="1">
        <f t="array" ref="G172">_xlfn.LET(
_xlpm.CreatedCards,IFERROR(_xlfn.SEQUENCE(1,E172,F172+1),""),
_xlpm.Worth, 1 + IF(_xlpm.CreatedCards="",0,SUM(INDEX(G:G,_xlpm.CreatedCards+1))),
MAX(_xlpm.Worth)
)</f>
        <v>34</v>
      </c>
    </row>
    <row r="173" spans="1:7" x14ac:dyDescent="0.35">
      <c r="A173" t="s">
        <v>177</v>
      </c>
      <c r="B173" t="str">
        <f t="shared" si="0"/>
        <v>Card 172</v>
      </c>
      <c r="C173" t="str">
        <f t="shared" si="10"/>
        <v>14 36 61 7 96 68 48 3 25 26</v>
      </c>
      <c r="D173" t="str">
        <f t="shared" si="11"/>
        <v>90 21 7 78 3 44 33 34 62 61 31 10 8 37 12 94 11 20 60 91 41 28 9 80 48</v>
      </c>
      <c r="E173" cm="1">
        <f t="array" ref="E173">_xlfn.LET(
_xlpm.WinningNumbers, _xlfn.TEXTSPLIT(C173," "),
_xlpm.PlayingNumbers, _xlfn.TEXTSPLIT(D173," "),
_xlpm.WinningMatches, MATCH(_xlpm.WinningNumbers,_xlpm.PlayingNumbers,0),
COUNT(_xlpm.WinningMatches)
)</f>
        <v>4</v>
      </c>
      <c r="F173">
        <f t="shared" si="12"/>
        <v>172</v>
      </c>
      <c r="G173" cm="1">
        <f t="array" ref="G173">_xlfn.LET(
_xlpm.CreatedCards,IFERROR(_xlfn.SEQUENCE(1,E173,F173+1),""),
_xlpm.Worth, 1 + IF(_xlpm.CreatedCards="",0,SUM(INDEX(G:G,_xlpm.CreatedCards+1))),
MAX(_xlpm.Worth)
)</f>
        <v>16</v>
      </c>
    </row>
    <row r="174" spans="1:7" x14ac:dyDescent="0.35">
      <c r="A174" t="s">
        <v>178</v>
      </c>
      <c r="B174" t="str">
        <f t="shared" si="0"/>
        <v>Card 173</v>
      </c>
      <c r="C174" t="str">
        <f t="shared" si="10"/>
        <v>23 13 66 64 57 61 62 12 85 55</v>
      </c>
      <c r="D174" t="str">
        <f t="shared" si="11"/>
        <v>78 58 36 84 66 19 95 60 31 98 50 75 83 64 96 16 14 47 72 74 86 61 6 65 63</v>
      </c>
      <c r="E174" cm="1">
        <f t="array" ref="E174">_xlfn.LET(
_xlpm.WinningNumbers, _xlfn.TEXTSPLIT(C174," "),
_xlpm.PlayingNumbers, _xlfn.TEXTSPLIT(D174," "),
_xlpm.WinningMatches, MATCH(_xlpm.WinningNumbers,_xlpm.PlayingNumbers,0),
COUNT(_xlpm.WinningMatches)
)</f>
        <v>3</v>
      </c>
      <c r="F174">
        <f t="shared" si="12"/>
        <v>173</v>
      </c>
      <c r="G174" cm="1">
        <f t="array" ref="G174">_xlfn.LET(
_xlpm.CreatedCards,IFERROR(_xlfn.SEQUENCE(1,E174,F174+1),""),
_xlpm.Worth, 1 + IF(_xlpm.CreatedCards="",0,SUM(INDEX(G:G,_xlpm.CreatedCards+1))),
MAX(_xlpm.Worth)
)</f>
        <v>8</v>
      </c>
    </row>
    <row r="175" spans="1:7" x14ac:dyDescent="0.35">
      <c r="A175" t="s">
        <v>179</v>
      </c>
      <c r="B175" t="str">
        <f t="shared" si="0"/>
        <v>Card 174</v>
      </c>
      <c r="C175" t="str">
        <f t="shared" si="10"/>
        <v>87 17 65 38 93 64 23 35 44 30</v>
      </c>
      <c r="D175" t="str">
        <f t="shared" si="11"/>
        <v>18 74 73 34 58 46 54 97 85 42 67 53 92 21 90 70 12 32 82 61 57 37 3 94 29</v>
      </c>
      <c r="E175" cm="1">
        <f t="array" ref="E175">_xlfn.LET(
_xlpm.WinningNumbers, _xlfn.TEXTSPLIT(C175," "),
_xlpm.PlayingNumbers, _xlfn.TEXTSPLIT(D175," "),
_xlpm.WinningMatches, MATCH(_xlpm.WinningNumbers,_xlpm.PlayingNumbers,0),
COUNT(_xlpm.WinningMatches)
)</f>
        <v>0</v>
      </c>
      <c r="F175">
        <f t="shared" si="12"/>
        <v>174</v>
      </c>
      <c r="G175" cm="1">
        <f t="array" ref="G175">_xlfn.LET(
_xlpm.CreatedCards,IFERROR(_xlfn.SEQUENCE(1,E175,F175+1),""),
_xlpm.Worth, 1 + IF(_xlpm.CreatedCards="",0,SUM(INDEX(G:G,_xlpm.CreatedCards+1))),
MAX(_xlpm.Worth)
)</f>
        <v>1</v>
      </c>
    </row>
    <row r="176" spans="1:7" x14ac:dyDescent="0.35">
      <c r="A176" t="s">
        <v>180</v>
      </c>
      <c r="B176" t="str">
        <f t="shared" si="0"/>
        <v>Card 175</v>
      </c>
      <c r="C176" t="str">
        <f t="shared" si="10"/>
        <v>16 40 45 76 34 43 82 29 15 65</v>
      </c>
      <c r="D176" t="str">
        <f t="shared" si="11"/>
        <v>74 15 25 5 16 93 18 84 33 17 37 34 44 72 59 47 43 95 54 39 75 48 69 7 61</v>
      </c>
      <c r="E176" cm="1">
        <f t="array" ref="E176">_xlfn.LET(
_xlpm.WinningNumbers, _xlfn.TEXTSPLIT(C176," "),
_xlpm.PlayingNumbers, _xlfn.TEXTSPLIT(D176," "),
_xlpm.WinningMatches, MATCH(_xlpm.WinningNumbers,_xlpm.PlayingNumbers,0),
COUNT(_xlpm.WinningMatches)
)</f>
        <v>4</v>
      </c>
      <c r="F176">
        <f t="shared" si="12"/>
        <v>175</v>
      </c>
      <c r="G176" cm="1">
        <f t="array" ref="G176">_xlfn.LET(
_xlpm.CreatedCards,IFERROR(_xlfn.SEQUENCE(1,E176,F176+1),""),
_xlpm.Worth, 1 + IF(_xlpm.CreatedCards="",0,SUM(INDEX(G:G,_xlpm.CreatedCards+1))),
MAX(_xlpm.Worth)
)</f>
        <v>5</v>
      </c>
    </row>
    <row r="177" spans="1:7" x14ac:dyDescent="0.35">
      <c r="A177" t="s">
        <v>181</v>
      </c>
      <c r="B177" t="str">
        <f t="shared" si="0"/>
        <v>Card 176</v>
      </c>
      <c r="C177" t="str">
        <f t="shared" si="10"/>
        <v>97 38 94 13 74 37 95 17 73 40</v>
      </c>
      <c r="D177" t="str">
        <f t="shared" si="11"/>
        <v>93 44 64 39 15 46 30 16 35 50 85 71 49 99 36 34 98 47 43 83 76 2 78 52 29</v>
      </c>
      <c r="E177" cm="1">
        <f t="array" ref="E177">_xlfn.LET(
_xlpm.WinningNumbers, _xlfn.TEXTSPLIT(C177," "),
_xlpm.PlayingNumbers, _xlfn.TEXTSPLIT(D177," "),
_xlpm.WinningMatches, MATCH(_xlpm.WinningNumbers,_xlpm.PlayingNumbers,0),
COUNT(_xlpm.WinningMatches)
)</f>
        <v>0</v>
      </c>
      <c r="F177">
        <f t="shared" si="12"/>
        <v>176</v>
      </c>
      <c r="G177" cm="1">
        <f t="array" ref="G177">_xlfn.LET(
_xlpm.CreatedCards,IFERROR(_xlfn.SEQUENCE(1,E177,F177+1),""),
_xlpm.Worth, 1 + IF(_xlpm.CreatedCards="",0,SUM(INDEX(G:G,_xlpm.CreatedCards+1))),
MAX(_xlpm.Worth)
)</f>
        <v>1</v>
      </c>
    </row>
    <row r="178" spans="1:7" x14ac:dyDescent="0.35">
      <c r="A178" t="s">
        <v>182</v>
      </c>
      <c r="B178" t="str">
        <f t="shared" si="0"/>
        <v>Card 177</v>
      </c>
      <c r="C178" t="str">
        <f t="shared" si="10"/>
        <v>47 35 15 69 3 28 31 36 99 19</v>
      </c>
      <c r="D178" t="str">
        <f t="shared" si="11"/>
        <v>29 53 70 11 37 22 50 92 76 80 71 30 58 63 20 32 83 68 34 17 81 14 13 62 59</v>
      </c>
      <c r="E178" cm="1">
        <f t="array" ref="E178">_xlfn.LET(
_xlpm.WinningNumbers, _xlfn.TEXTSPLIT(C178," "),
_xlpm.PlayingNumbers, _xlfn.TEXTSPLIT(D178," "),
_xlpm.WinningMatches, MATCH(_xlpm.WinningNumbers,_xlpm.PlayingNumbers,0),
COUNT(_xlpm.WinningMatches)
)</f>
        <v>0</v>
      </c>
      <c r="F178">
        <f t="shared" si="12"/>
        <v>177</v>
      </c>
      <c r="G178" cm="1">
        <f t="array" ref="G178">_xlfn.LET(
_xlpm.CreatedCards,IFERROR(_xlfn.SEQUENCE(1,E178,F178+1),""),
_xlpm.Worth, 1 + IF(_xlpm.CreatedCards="",0,SUM(INDEX(G:G,_xlpm.CreatedCards+1))),
MAX(_xlpm.Worth)
)</f>
        <v>1</v>
      </c>
    </row>
    <row r="179" spans="1:7" x14ac:dyDescent="0.35">
      <c r="A179" t="s">
        <v>183</v>
      </c>
      <c r="B179" t="str">
        <f t="shared" si="0"/>
        <v>Card 178</v>
      </c>
      <c r="C179" t="str">
        <f t="shared" si="10"/>
        <v>20 89 11 12 41 26 49 82 27 56</v>
      </c>
      <c r="D179" t="str">
        <f t="shared" si="11"/>
        <v>73 40 86 43 75 59 46 81 78 67 44 68 93 98 22 51 92 66 14 5 13 31 7 83 3</v>
      </c>
      <c r="E179" cm="1">
        <f t="array" ref="E179">_xlfn.LET(
_xlpm.WinningNumbers, _xlfn.TEXTSPLIT(C179," "),
_xlpm.PlayingNumbers, _xlfn.TEXTSPLIT(D179," "),
_xlpm.WinningMatches, MATCH(_xlpm.WinningNumbers,_xlpm.PlayingNumbers,0),
COUNT(_xlpm.WinningMatches)
)</f>
        <v>0</v>
      </c>
      <c r="F179">
        <f t="shared" si="12"/>
        <v>178</v>
      </c>
      <c r="G179" cm="1">
        <f t="array" ref="G179">_xlfn.LET(
_xlpm.CreatedCards,IFERROR(_xlfn.SEQUENCE(1,E179,F179+1),""),
_xlpm.Worth, 1 + IF(_xlpm.CreatedCards="",0,SUM(INDEX(G:G,_xlpm.CreatedCards+1))),
MAX(_xlpm.Worth)
)</f>
        <v>1</v>
      </c>
    </row>
    <row r="180" spans="1:7" x14ac:dyDescent="0.35">
      <c r="A180" t="s">
        <v>184</v>
      </c>
      <c r="B180" t="str">
        <f t="shared" si="0"/>
        <v>Card 179</v>
      </c>
      <c r="C180" t="str">
        <f t="shared" si="10"/>
        <v>77 72 54 47 44 12 74 80 19 35</v>
      </c>
      <c r="D180" t="str">
        <f t="shared" si="11"/>
        <v>87 85 17 34 73 31 25 23 39 79 75 82 15 41 68 58 57 1 61 36 50 65 2 96 94</v>
      </c>
      <c r="E180" cm="1">
        <f t="array" ref="E180">_xlfn.LET(
_xlpm.WinningNumbers, _xlfn.TEXTSPLIT(C180," "),
_xlpm.PlayingNumbers, _xlfn.TEXTSPLIT(D180," "),
_xlpm.WinningMatches, MATCH(_xlpm.WinningNumbers,_xlpm.PlayingNumbers,0),
COUNT(_xlpm.WinningMatches)
)</f>
        <v>0</v>
      </c>
      <c r="F180">
        <f t="shared" si="12"/>
        <v>179</v>
      </c>
      <c r="G180" cm="1">
        <f t="array" ref="G180">_xlfn.LET(
_xlpm.CreatedCards,IFERROR(_xlfn.SEQUENCE(1,E180,F180+1),""),
_xlpm.Worth, 1 + IF(_xlpm.CreatedCards="",0,SUM(INDEX(G:G,_xlpm.CreatedCards+1))),
MAX(_xlpm.Worth)
)</f>
        <v>1</v>
      </c>
    </row>
    <row r="181" spans="1:7" x14ac:dyDescent="0.35">
      <c r="A181" t="s">
        <v>185</v>
      </c>
      <c r="B181" t="str">
        <f t="shared" si="0"/>
        <v>Card 180</v>
      </c>
      <c r="C181" t="str">
        <f t="shared" si="10"/>
        <v>20 15 32 52 24 80 25 23 41 92</v>
      </c>
      <c r="D181" t="str">
        <f t="shared" si="11"/>
        <v>52 61 67 28 29 80 16 25 97 2 86 53 9 33 57 56 1 23 41 20 32 12 24 92 15</v>
      </c>
      <c r="E181" cm="1">
        <f t="array" ref="E181">_xlfn.LET(
_xlpm.WinningNumbers, _xlfn.TEXTSPLIT(C181," "),
_xlpm.PlayingNumbers, _xlfn.TEXTSPLIT(D181," "),
_xlpm.WinningMatches, MATCH(_xlpm.WinningNumbers,_xlpm.PlayingNumbers,0),
COUNT(_xlpm.WinningMatches)
)</f>
        <v>10</v>
      </c>
      <c r="F181">
        <f t="shared" si="12"/>
        <v>180</v>
      </c>
      <c r="G181" cm="1">
        <f t="array" ref="G181">_xlfn.LET(
_xlpm.CreatedCards,IFERROR(_xlfn.SEQUENCE(1,E181,F181+1),""),
_xlpm.Worth, 1 + IF(_xlpm.CreatedCards="",0,SUM(INDEX(G:G,_xlpm.CreatedCards+1))),
MAX(_xlpm.Worth)
)</f>
        <v>40139</v>
      </c>
    </row>
    <row r="182" spans="1:7" x14ac:dyDescent="0.35">
      <c r="A182" t="s">
        <v>186</v>
      </c>
      <c r="B182" t="str">
        <f t="shared" si="0"/>
        <v>Card 181</v>
      </c>
      <c r="C182" t="str">
        <f t="shared" si="10"/>
        <v>89 45 15 68 1 54 27 12 78 11</v>
      </c>
      <c r="D182" t="str">
        <f t="shared" si="11"/>
        <v>54 28 17 56 98 27 3 89 15 45 87 24 12 11 20 53 1 9 78 68 57 90 36 43 22</v>
      </c>
      <c r="E182" cm="1">
        <f t="array" ref="E182">_xlfn.LET(
_xlpm.WinningNumbers, _xlfn.TEXTSPLIT(C182," "),
_xlpm.PlayingNumbers, _xlfn.TEXTSPLIT(D182," "),
_xlpm.WinningMatches, MATCH(_xlpm.WinningNumbers,_xlpm.PlayingNumbers,0),
COUNT(_xlpm.WinningMatches)
)</f>
        <v>10</v>
      </c>
      <c r="F182">
        <f t="shared" si="12"/>
        <v>181</v>
      </c>
      <c r="G182" cm="1">
        <f t="array" ref="G182">_xlfn.LET(
_xlpm.CreatedCards,IFERROR(_xlfn.SEQUENCE(1,E182,F182+1),""),
_xlpm.Worth, 1 + IF(_xlpm.CreatedCards="",0,SUM(INDEX(G:G,_xlpm.CreatedCards+1))),
MAX(_xlpm.Worth)
)</f>
        <v>20070</v>
      </c>
    </row>
    <row r="183" spans="1:7" x14ac:dyDescent="0.35">
      <c r="A183" t="s">
        <v>187</v>
      </c>
      <c r="B183" t="str">
        <f t="shared" si="0"/>
        <v>Card 182</v>
      </c>
      <c r="C183" t="str">
        <f t="shared" si="10"/>
        <v>89 91 25 36 50 81 32 75 52 15</v>
      </c>
      <c r="D183" t="str">
        <f t="shared" si="11"/>
        <v>85 90 76 96 93 36 67 99 75 32 91 29 50 18 66 89 11 40 39 52 35 81 15 25 16</v>
      </c>
      <c r="E183" cm="1">
        <f t="array" ref="E183">_xlfn.LET(
_xlpm.WinningNumbers, _xlfn.TEXTSPLIT(C183," "),
_xlpm.PlayingNumbers, _xlfn.TEXTSPLIT(D183," "),
_xlpm.WinningMatches, MATCH(_xlpm.WinningNumbers,_xlpm.PlayingNumbers,0),
COUNT(_xlpm.WinningMatches)
)</f>
        <v>10</v>
      </c>
      <c r="F183">
        <f t="shared" si="12"/>
        <v>182</v>
      </c>
      <c r="G183" cm="1">
        <f t="array" ref="G183">_xlfn.LET(
_xlpm.CreatedCards,IFERROR(_xlfn.SEQUENCE(1,E183,F183+1),""),
_xlpm.Worth, 1 + IF(_xlpm.CreatedCards="",0,SUM(INDEX(G:G,_xlpm.CreatedCards+1))),
MAX(_xlpm.Worth)
)</f>
        <v>10057</v>
      </c>
    </row>
    <row r="184" spans="1:7" x14ac:dyDescent="0.35">
      <c r="A184" t="s">
        <v>188</v>
      </c>
      <c r="B184" t="str">
        <f t="shared" si="0"/>
        <v>Card 183</v>
      </c>
      <c r="C184" t="str">
        <f t="shared" si="10"/>
        <v>21 74 42 66 75 99 89 50 24 6</v>
      </c>
      <c r="D184" t="str">
        <f t="shared" si="11"/>
        <v>88 54 64 29 80 35 69 36 91 25 40 53 8 39 92 58 26 44 60 49 27 46 93 71 77</v>
      </c>
      <c r="E184" cm="1">
        <f t="array" ref="E184">_xlfn.LET(
_xlpm.WinningNumbers, _xlfn.TEXTSPLIT(C184," "),
_xlpm.PlayingNumbers, _xlfn.TEXTSPLIT(D184," "),
_xlpm.WinningMatches, MATCH(_xlpm.WinningNumbers,_xlpm.PlayingNumbers,0),
COUNT(_xlpm.WinningMatches)
)</f>
        <v>0</v>
      </c>
      <c r="F184">
        <f t="shared" si="12"/>
        <v>183</v>
      </c>
      <c r="G184" cm="1">
        <f t="array" ref="G184">_xlfn.LET(
_xlpm.CreatedCards,IFERROR(_xlfn.SEQUENCE(1,E184,F184+1),""),
_xlpm.Worth, 1 + IF(_xlpm.CreatedCards="",0,SUM(INDEX(G:G,_xlpm.CreatedCards+1))),
MAX(_xlpm.Worth)
)</f>
        <v>1</v>
      </c>
    </row>
    <row r="185" spans="1:7" x14ac:dyDescent="0.35">
      <c r="A185" t="s">
        <v>189</v>
      </c>
      <c r="B185" t="str">
        <f t="shared" si="0"/>
        <v>Card 184</v>
      </c>
      <c r="C185" t="str">
        <f t="shared" si="10"/>
        <v>40 12 28 35 29 77 91 83 27 38</v>
      </c>
      <c r="D185" t="str">
        <f t="shared" si="11"/>
        <v>99 58 90 49 85 26 33 64 15 30 40 97 61 41 52 5 22 2 56 17 74 62 84 51 89</v>
      </c>
      <c r="E185" cm="1">
        <f t="array" ref="E185">_xlfn.LET(
_xlpm.WinningNumbers, _xlfn.TEXTSPLIT(C185," "),
_xlpm.PlayingNumbers, _xlfn.TEXTSPLIT(D185," "),
_xlpm.WinningMatches, MATCH(_xlpm.WinningNumbers,_xlpm.PlayingNumbers,0),
COUNT(_xlpm.WinningMatches)
)</f>
        <v>1</v>
      </c>
      <c r="F185">
        <f t="shared" si="12"/>
        <v>184</v>
      </c>
      <c r="G185" cm="1">
        <f t="array" ref="G185">_xlfn.LET(
_xlpm.CreatedCards,IFERROR(_xlfn.SEQUENCE(1,E185,F185+1),""),
_xlpm.Worth, 1 + IF(_xlpm.CreatedCards="",0,SUM(INDEX(G:G,_xlpm.CreatedCards+1))),
MAX(_xlpm.Worth)
)</f>
        <v>3378</v>
      </c>
    </row>
    <row r="186" spans="1:7" x14ac:dyDescent="0.35">
      <c r="A186" t="s">
        <v>190</v>
      </c>
      <c r="B186" t="str">
        <f t="shared" si="0"/>
        <v>Card 185</v>
      </c>
      <c r="C186" t="str">
        <f t="shared" si="10"/>
        <v>86 29 49 67 58 15 2 25 92 94</v>
      </c>
      <c r="D186" t="str">
        <f t="shared" si="11"/>
        <v>15 36 18 71 39 49 48 58 86 88 68 67 27 92 47 91 37 90 2 25 41 23 31 29 94</v>
      </c>
      <c r="E186" cm="1">
        <f t="array" ref="E186">_xlfn.LET(
_xlpm.WinningNumbers, _xlfn.TEXTSPLIT(C186," "),
_xlpm.PlayingNumbers, _xlfn.TEXTSPLIT(D186," "),
_xlpm.WinningMatches, MATCH(_xlpm.WinningNumbers,_xlpm.PlayingNumbers,0),
COUNT(_xlpm.WinningMatches)
)</f>
        <v>10</v>
      </c>
      <c r="F186">
        <f t="shared" si="12"/>
        <v>185</v>
      </c>
      <c r="G186" cm="1">
        <f t="array" ref="G186">_xlfn.LET(
_xlpm.CreatedCards,IFERROR(_xlfn.SEQUENCE(1,E186,F186+1),""),
_xlpm.Worth, 1 + IF(_xlpm.CreatedCards="",0,SUM(INDEX(G:G,_xlpm.CreatedCards+1))),
MAX(_xlpm.Worth)
)</f>
        <v>3377</v>
      </c>
    </row>
    <row r="187" spans="1:7" x14ac:dyDescent="0.35">
      <c r="A187" t="s">
        <v>191</v>
      </c>
      <c r="B187" t="str">
        <f t="shared" si="0"/>
        <v>Card 186</v>
      </c>
      <c r="C187" t="str">
        <f t="shared" si="10"/>
        <v>28 63 5 29 4 25 53 61 81 34</v>
      </c>
      <c r="D187" t="str">
        <f t="shared" si="11"/>
        <v>52 98 45 33 79 27 51 37 29 38 2 81 25 95 85 77 13 78 63 82 97 71 62 8 50</v>
      </c>
      <c r="E187" cm="1">
        <f t="array" ref="E187">_xlfn.LET(
_xlpm.WinningNumbers, _xlfn.TEXTSPLIT(C187," "),
_xlpm.PlayingNumbers, _xlfn.TEXTSPLIT(D187," "),
_xlpm.WinningMatches, MATCH(_xlpm.WinningNumbers,_xlpm.PlayingNumbers,0),
COUNT(_xlpm.WinningMatches)
)</f>
        <v>4</v>
      </c>
      <c r="F187">
        <f t="shared" si="12"/>
        <v>186</v>
      </c>
      <c r="G187" cm="1">
        <f t="array" ref="G187">_xlfn.LET(
_xlpm.CreatedCards,IFERROR(_xlfn.SEQUENCE(1,E187,F187+1),""),
_xlpm.Worth, 1 + IF(_xlpm.CreatedCards="",0,SUM(INDEX(G:G,_xlpm.CreatedCards+1))),
MAX(_xlpm.Worth)
)</f>
        <v>1628</v>
      </c>
    </row>
    <row r="188" spans="1:7" x14ac:dyDescent="0.35">
      <c r="A188" t="s">
        <v>192</v>
      </c>
      <c r="B188" t="str">
        <f t="shared" si="0"/>
        <v>Card 187</v>
      </c>
      <c r="C188" t="str">
        <f t="shared" si="10"/>
        <v>24 38 16 63 49 28 86 39 21 2</v>
      </c>
      <c r="D188" t="str">
        <f t="shared" si="11"/>
        <v>64 24 95 98 80 54 96 19 46 18 82 66 41 28 49 72 90 17 44 71 81 13 25 50 15</v>
      </c>
      <c r="E188" cm="1">
        <f t="array" ref="E188">_xlfn.LET(
_xlpm.WinningNumbers, _xlfn.TEXTSPLIT(C188," "),
_xlpm.PlayingNumbers, _xlfn.TEXTSPLIT(D188," "),
_xlpm.WinningMatches, MATCH(_xlpm.WinningNumbers,_xlpm.PlayingNumbers,0),
COUNT(_xlpm.WinningMatches)
)</f>
        <v>3</v>
      </c>
      <c r="F188">
        <f t="shared" si="12"/>
        <v>187</v>
      </c>
      <c r="G188" cm="1">
        <f t="array" ref="G188">_xlfn.LET(
_xlpm.CreatedCards,IFERROR(_xlfn.SEQUENCE(1,E188,F188+1),""),
_xlpm.Worth, 1 + IF(_xlpm.CreatedCards="",0,SUM(INDEX(G:G,_xlpm.CreatedCards+1))),
MAX(_xlpm.Worth)
)</f>
        <v>814</v>
      </c>
    </row>
    <row r="189" spans="1:7" x14ac:dyDescent="0.35">
      <c r="A189" t="s">
        <v>193</v>
      </c>
      <c r="B189" t="str">
        <f t="shared" si="0"/>
        <v>Card 188</v>
      </c>
      <c r="C189" t="str">
        <f t="shared" si="10"/>
        <v>40 88 91 96 21 65 46 38 10 89</v>
      </c>
      <c r="D189" t="str">
        <f t="shared" si="11"/>
        <v>80 40 89 68 54 96 71 79 70 11 97 93 91 69 65 75 32 38 46 61 67 12 78 88 36</v>
      </c>
      <c r="E189" cm="1">
        <f t="array" ref="E189">_xlfn.LET(
_xlpm.WinningNumbers, _xlfn.TEXTSPLIT(C189," "),
_xlpm.PlayingNumbers, _xlfn.TEXTSPLIT(D189," "),
_xlpm.WinningMatches, MATCH(_xlpm.WinningNumbers,_xlpm.PlayingNumbers,0),
COUNT(_xlpm.WinningMatches)
)</f>
        <v>8</v>
      </c>
      <c r="F189">
        <f t="shared" si="12"/>
        <v>188</v>
      </c>
      <c r="G189" cm="1">
        <f t="array" ref="G189">_xlfn.LET(
_xlpm.CreatedCards,IFERROR(_xlfn.SEQUENCE(1,E189,F189+1),""),
_xlpm.Worth, 1 + IF(_xlpm.CreatedCards="",0,SUM(INDEX(G:G,_xlpm.CreatedCards+1))),
MAX(_xlpm.Worth)
)</f>
        <v>470</v>
      </c>
    </row>
    <row r="190" spans="1:7" x14ac:dyDescent="0.35">
      <c r="A190" t="s">
        <v>194</v>
      </c>
      <c r="B190" t="str">
        <f t="shared" si="0"/>
        <v>Card 189</v>
      </c>
      <c r="C190" t="str">
        <f t="shared" si="10"/>
        <v>64 99 58 43 42 51 5 57 86 6</v>
      </c>
      <c r="D190" t="str">
        <f t="shared" si="11"/>
        <v>77 35 64 88 72 10 58 21 23 6 80 41 55 24 48 11 98 59 52 30 53 57 71 26 49</v>
      </c>
      <c r="E190" cm="1">
        <f t="array" ref="E190">_xlfn.LET(
_xlpm.WinningNumbers, _xlfn.TEXTSPLIT(C190," "),
_xlpm.PlayingNumbers, _xlfn.TEXTSPLIT(D190," "),
_xlpm.WinningMatches, MATCH(_xlpm.WinningNumbers,_xlpm.PlayingNumbers,0),
COUNT(_xlpm.WinningMatches)
)</f>
        <v>4</v>
      </c>
      <c r="F190">
        <f t="shared" si="12"/>
        <v>189</v>
      </c>
      <c r="G190" cm="1">
        <f t="array" ref="G190">_xlfn.LET(
_xlpm.CreatedCards,IFERROR(_xlfn.SEQUENCE(1,E190,F190+1),""),
_xlpm.Worth, 1 + IF(_xlpm.CreatedCards="",0,SUM(INDEX(G:G,_xlpm.CreatedCards+1))),
MAX(_xlpm.Worth)
)</f>
        <v>216</v>
      </c>
    </row>
    <row r="191" spans="1:7" x14ac:dyDescent="0.35">
      <c r="A191" t="s">
        <v>195</v>
      </c>
      <c r="B191" t="str">
        <f t="shared" si="0"/>
        <v>Card 190</v>
      </c>
      <c r="C191" t="str">
        <f t="shared" si="10"/>
        <v>44 59 64 10 49 33 4 35 45 5</v>
      </c>
      <c r="D191" t="str">
        <f t="shared" si="11"/>
        <v>8 5 49 67 26 12 78 48 60 44 51 20 47 99 93 30 9 10 69 72 6 33 37 35 77</v>
      </c>
      <c r="E191" cm="1">
        <f t="array" ref="E191">_xlfn.LET(
_xlpm.WinningNumbers, _xlfn.TEXTSPLIT(C191," "),
_xlpm.PlayingNumbers, _xlfn.TEXTSPLIT(D191," "),
_xlpm.WinningMatches, MATCH(_xlpm.WinningNumbers,_xlpm.PlayingNumbers,0),
COUNT(_xlpm.WinningMatches)
)</f>
        <v>6</v>
      </c>
      <c r="F191">
        <f t="shared" si="12"/>
        <v>190</v>
      </c>
      <c r="G191" cm="1">
        <f t="array" ref="G191">_xlfn.LET(
_xlpm.CreatedCards,IFERROR(_xlfn.SEQUENCE(1,E191,F191+1),""),
_xlpm.Worth, 1 + IF(_xlpm.CreatedCards="",0,SUM(INDEX(G:G,_xlpm.CreatedCards+1))),
MAX(_xlpm.Worth)
)</f>
        <v>127</v>
      </c>
    </row>
    <row r="192" spans="1:7" x14ac:dyDescent="0.35">
      <c r="A192" t="s">
        <v>196</v>
      </c>
      <c r="B192" t="str">
        <f t="shared" si="0"/>
        <v>Card 191</v>
      </c>
      <c r="C192" t="str">
        <f t="shared" si="10"/>
        <v>65 48 31 5 19 90 85 40 36 38</v>
      </c>
      <c r="D192" t="str">
        <f t="shared" si="11"/>
        <v>66 46 92 53 6 56 23 34 12 75 28 44 47 42 76 39 86 49 33 35 70 32 37 18 8</v>
      </c>
      <c r="E192" cm="1">
        <f t="array" ref="E192">_xlfn.LET(
_xlpm.WinningNumbers, _xlfn.TEXTSPLIT(C192," "),
_xlpm.PlayingNumbers, _xlfn.TEXTSPLIT(D192," "),
_xlpm.WinningMatches, MATCH(_xlpm.WinningNumbers,_xlpm.PlayingNumbers,0),
COUNT(_xlpm.WinningMatches)
)</f>
        <v>0</v>
      </c>
      <c r="F192">
        <f t="shared" si="12"/>
        <v>191</v>
      </c>
      <c r="G192" cm="1">
        <f t="array" ref="G192">_xlfn.LET(
_xlpm.CreatedCards,IFERROR(_xlfn.SEQUENCE(1,E192,F192+1),""),
_xlpm.Worth, 1 + IF(_xlpm.CreatedCards="",0,SUM(INDEX(G:G,_xlpm.CreatedCards+1))),
MAX(_xlpm.Worth)
)</f>
        <v>1</v>
      </c>
    </row>
    <row r="193" spans="1:7" x14ac:dyDescent="0.35">
      <c r="A193" t="s">
        <v>197</v>
      </c>
      <c r="B193" t="str">
        <f t="shared" si="0"/>
        <v>Card 192</v>
      </c>
      <c r="C193" t="str">
        <f t="shared" si="10"/>
        <v>12 40 48 60 14 23 21 78 6 42</v>
      </c>
      <c r="D193" t="str">
        <f t="shared" si="11"/>
        <v>90 61 57 85 66 83 43 82 7 67 55 93 17 60 15 20 70 81 89 80 62 18 53 44 3</v>
      </c>
      <c r="E193" cm="1">
        <f t="array" ref="E193">_xlfn.LET(
_xlpm.WinningNumbers, _xlfn.TEXTSPLIT(C193," "),
_xlpm.PlayingNumbers, _xlfn.TEXTSPLIT(D193," "),
_xlpm.WinningMatches, MATCH(_xlpm.WinningNumbers,_xlpm.PlayingNumbers,0),
COUNT(_xlpm.WinningMatches)
)</f>
        <v>1</v>
      </c>
      <c r="F193">
        <f t="shared" si="12"/>
        <v>192</v>
      </c>
      <c r="G193" cm="1">
        <f t="array" ref="G193">_xlfn.LET(
_xlpm.CreatedCards,IFERROR(_xlfn.SEQUENCE(1,E193,F193+1),""),
_xlpm.Worth, 1 + IF(_xlpm.CreatedCards="",0,SUM(INDEX(G:G,_xlpm.CreatedCards+1))),
MAX(_xlpm.Worth)
)</f>
        <v>44</v>
      </c>
    </row>
    <row r="194" spans="1:7" x14ac:dyDescent="0.35">
      <c r="A194" t="s">
        <v>198</v>
      </c>
      <c r="B194" t="str">
        <f t="shared" si="0"/>
        <v>Card 193</v>
      </c>
      <c r="C194" t="str">
        <f t="shared" si="10"/>
        <v>19 63 70 77 73 13 33 83 72 49</v>
      </c>
      <c r="D194" t="str">
        <f t="shared" si="11"/>
        <v>48 71 18 49 99 47 91 83 16 26 51 31 3 12 5 73 88 1 95 10 54 90 8 22 70</v>
      </c>
      <c r="E194" cm="1">
        <f t="array" ref="E194">_xlfn.LET(
_xlpm.WinningNumbers, _xlfn.TEXTSPLIT(C194," "),
_xlpm.PlayingNumbers, _xlfn.TEXTSPLIT(D194," "),
_xlpm.WinningMatches, MATCH(_xlpm.WinningNumbers,_xlpm.PlayingNumbers,0),
COUNT(_xlpm.WinningMatches)
)</f>
        <v>4</v>
      </c>
      <c r="F194">
        <f t="shared" si="12"/>
        <v>193</v>
      </c>
      <c r="G194" cm="1">
        <f t="array" ref="G194">_xlfn.LET(
_xlpm.CreatedCards,IFERROR(_xlfn.SEQUENCE(1,E194,F194+1),""),
_xlpm.Worth, 1 + IF(_xlpm.CreatedCards="",0,SUM(INDEX(G:G,_xlpm.CreatedCards+1))),
MAX(_xlpm.Worth)
)</f>
        <v>43</v>
      </c>
    </row>
    <row r="195" spans="1:7" x14ac:dyDescent="0.35">
      <c r="A195" t="s">
        <v>199</v>
      </c>
      <c r="B195" t="str">
        <f t="shared" si="0"/>
        <v>Card 194</v>
      </c>
      <c r="C195" t="str">
        <f t="shared" si="10"/>
        <v>48 51 17 59 61 25 13 70 33 12</v>
      </c>
      <c r="D195" t="str">
        <f t="shared" si="11"/>
        <v>4 68 37 80 3 61 42 85 57 51 87 65 12 35 21 15 5 19 17 2 58 70 59 73 6</v>
      </c>
      <c r="E195" cm="1">
        <f t="array" ref="E195">_xlfn.LET(
_xlpm.WinningNumbers, _xlfn.TEXTSPLIT(C195," "),
_xlpm.PlayingNumbers, _xlfn.TEXTSPLIT(D195," "),
_xlpm.WinningMatches, MATCH(_xlpm.WinningNumbers,_xlpm.PlayingNumbers,0),
COUNT(_xlpm.WinningMatches)
)</f>
        <v>6</v>
      </c>
      <c r="F195">
        <f t="shared" si="12"/>
        <v>194</v>
      </c>
      <c r="G195" cm="1">
        <f t="array" ref="G195">_xlfn.LET(
_xlpm.CreatedCards,IFERROR(_xlfn.SEQUENCE(1,E195,F195+1),""),
_xlpm.Worth, 1 + IF(_xlpm.CreatedCards="",0,SUM(INDEX(G:G,_xlpm.CreatedCards+1))),
MAX(_xlpm.Worth)
)</f>
        <v>23</v>
      </c>
    </row>
    <row r="196" spans="1:7" x14ac:dyDescent="0.35">
      <c r="A196" t="s">
        <v>200</v>
      </c>
      <c r="B196" t="str">
        <f t="shared" si="0"/>
        <v>Card 195</v>
      </c>
      <c r="C196" t="str">
        <f t="shared" si="10"/>
        <v>97 8 45 27 2 14 94 92 37 51</v>
      </c>
      <c r="D196" t="str">
        <f t="shared" si="11"/>
        <v>30 80 59 35 23 66 24 62 20 54 99 73 82 51 93 60 28 46 95 89 40 61 38 39 14</v>
      </c>
      <c r="E196" cm="1">
        <f t="array" ref="E196">_xlfn.LET(
_xlpm.WinningNumbers, _xlfn.TEXTSPLIT(C196," "),
_xlpm.PlayingNumbers, _xlfn.TEXTSPLIT(D196," "),
_xlpm.WinningMatches, MATCH(_xlpm.WinningNumbers,_xlpm.PlayingNumbers,0),
COUNT(_xlpm.WinningMatches)
)</f>
        <v>2</v>
      </c>
      <c r="F196">
        <f t="shared" si="12"/>
        <v>195</v>
      </c>
      <c r="G196" cm="1">
        <f t="array" ref="G196">_xlfn.LET(
_xlpm.CreatedCards,IFERROR(_xlfn.SEQUENCE(1,E196,F196+1),""),
_xlpm.Worth, 1 + IF(_xlpm.CreatedCards="",0,SUM(INDEX(G:G,_xlpm.CreatedCards+1))),
MAX(_xlpm.Worth)
)</f>
        <v>10</v>
      </c>
    </row>
    <row r="197" spans="1:7" x14ac:dyDescent="0.35">
      <c r="A197" t="s">
        <v>201</v>
      </c>
      <c r="B197" t="str">
        <f t="shared" si="0"/>
        <v>Card 196</v>
      </c>
      <c r="C197" t="str">
        <f t="shared" si="10"/>
        <v>67 90 56 86 73 96 40 91 75 25</v>
      </c>
      <c r="D197" t="str">
        <f t="shared" si="11"/>
        <v>32 71 34 25 85 72 65 51 7 59 83 94 52 49 58 21 53 42 93 63 46 45 24 64 47</v>
      </c>
      <c r="E197" cm="1">
        <f t="array" ref="E197">_xlfn.LET(
_xlpm.WinningNumbers, _xlfn.TEXTSPLIT(C197," "),
_xlpm.PlayingNumbers, _xlfn.TEXTSPLIT(D197," "),
_xlpm.WinningMatches, MATCH(_xlpm.WinningNumbers,_xlpm.PlayingNumbers,0),
COUNT(_xlpm.WinningMatches)
)</f>
        <v>1</v>
      </c>
      <c r="F197">
        <f t="shared" si="12"/>
        <v>196</v>
      </c>
      <c r="G197" cm="1">
        <f t="array" ref="G197">_xlfn.LET(
_xlpm.CreatedCards,IFERROR(_xlfn.SEQUENCE(1,E197,F197+1),""),
_xlpm.Worth, 1 + IF(_xlpm.CreatedCards="",0,SUM(INDEX(G:G,_xlpm.CreatedCards+1))),
MAX(_xlpm.Worth)
)</f>
        <v>5</v>
      </c>
    </row>
    <row r="198" spans="1:7" x14ac:dyDescent="0.35">
      <c r="A198" t="s">
        <v>202</v>
      </c>
      <c r="B198" t="str">
        <f t="shared" si="0"/>
        <v>Card 197</v>
      </c>
      <c r="C198" t="str">
        <f t="shared" si="10"/>
        <v>34 60 30 42 2 58 50 6 8 65</v>
      </c>
      <c r="D198" t="str">
        <f t="shared" si="11"/>
        <v>79 92 57 76 20 78 86 47 58 99 65 80 84 16 5 30 36 77 46 73 29 26 96 45 98</v>
      </c>
      <c r="E198" cm="1">
        <f t="array" ref="E198">_xlfn.LET(
_xlpm.WinningNumbers, _xlfn.TEXTSPLIT(C198," "),
_xlpm.PlayingNumbers, _xlfn.TEXTSPLIT(D198," "),
_xlpm.WinningMatches, MATCH(_xlpm.WinningNumbers,_xlpm.PlayingNumbers,0),
COUNT(_xlpm.WinningMatches)
)</f>
        <v>3</v>
      </c>
      <c r="F198">
        <f t="shared" si="12"/>
        <v>197</v>
      </c>
      <c r="G198" cm="1">
        <f t="array" ref="G198">_xlfn.LET(
_xlpm.CreatedCards,IFERROR(_xlfn.SEQUENCE(1,E198,F198+1),""),
_xlpm.Worth, 1 + IF(_xlpm.CreatedCards="",0,SUM(INDEX(G:G,_xlpm.CreatedCards+1))),
MAX(_xlpm.Worth)
)</f>
        <v>4</v>
      </c>
    </row>
    <row r="199" spans="1:7" x14ac:dyDescent="0.35">
      <c r="A199" t="s">
        <v>203</v>
      </c>
      <c r="B199" t="str">
        <f t="shared" ref="B199:B220" si="13">_xlfn.TEXTBEFORE(A199,":")</f>
        <v>Card 198</v>
      </c>
      <c r="C199" t="str">
        <f t="shared" si="10"/>
        <v>27 14 25 8 32 93 59 94 89 98</v>
      </c>
      <c r="D199" t="str">
        <f t="shared" si="11"/>
        <v>46 82 57 37 45 41 33 18 73 55 38 21 13 40 96 87 23 83 49 10 74 2 61 99 56</v>
      </c>
      <c r="E199" cm="1">
        <f t="array" ref="E199">_xlfn.LET(
_xlpm.WinningNumbers, _xlfn.TEXTSPLIT(C199," "),
_xlpm.PlayingNumbers, _xlfn.TEXTSPLIT(D199," "),
_xlpm.WinningMatches, MATCH(_xlpm.WinningNumbers,_xlpm.PlayingNumbers,0),
COUNT(_xlpm.WinningMatches)
)</f>
        <v>0</v>
      </c>
      <c r="F199">
        <f t="shared" si="12"/>
        <v>198</v>
      </c>
      <c r="G199" cm="1">
        <f t="array" ref="G199">_xlfn.LET(
_xlpm.CreatedCards,IFERROR(_xlfn.SEQUENCE(1,E199,F199+1),""),
_xlpm.Worth, 1 + IF(_xlpm.CreatedCards="",0,SUM(INDEX(G:G,_xlpm.CreatedCards+1))),
MAX(_xlpm.Worth)
)</f>
        <v>1</v>
      </c>
    </row>
    <row r="200" spans="1:7" x14ac:dyDescent="0.35">
      <c r="A200" t="s">
        <v>204</v>
      </c>
      <c r="B200" t="str">
        <f t="shared" si="13"/>
        <v>Card 199</v>
      </c>
      <c r="C200" t="str">
        <f t="shared" ref="C200:C220" si="14">TRIM(SUBSTITUTE(_xlfn.TEXTBEFORE(A200,"|"),B200&amp;":",""))</f>
        <v>3 36 72 71 13 85 45 35 79 93</v>
      </c>
      <c r="D200" t="str">
        <f t="shared" ref="D200:D220" si="15">TRIM(_xlfn.TEXTAFTER(A200,"|"))</f>
        <v>75 7 51 59 81 15 18 57 77 8 1 70 42 34 63 49 69 67 89 99 94 2 39 46 86</v>
      </c>
      <c r="E200" cm="1">
        <f t="array" ref="E200">_xlfn.LET(
_xlpm.WinningNumbers, _xlfn.TEXTSPLIT(C200," "),
_xlpm.PlayingNumbers, _xlfn.TEXTSPLIT(D200," "),
_xlpm.WinningMatches, MATCH(_xlpm.WinningNumbers,_xlpm.PlayingNumbers,0),
COUNT(_xlpm.WinningMatches)
)</f>
        <v>0</v>
      </c>
      <c r="F200">
        <f t="shared" ref="F200:F220" si="16">VALUE(_xlfn.TEXTAFTER(B200," "))</f>
        <v>199</v>
      </c>
      <c r="G200" cm="1">
        <f t="array" ref="G200">_xlfn.LET(
_xlpm.CreatedCards,IFERROR(_xlfn.SEQUENCE(1,E200,F200+1),""),
_xlpm.Worth, 1 + IF(_xlpm.CreatedCards="",0,SUM(INDEX(G:G,_xlpm.CreatedCards+1))),
MAX(_xlpm.Worth)
)</f>
        <v>1</v>
      </c>
    </row>
    <row r="201" spans="1:7" x14ac:dyDescent="0.35">
      <c r="A201" t="s">
        <v>205</v>
      </c>
      <c r="B201" t="str">
        <f t="shared" si="13"/>
        <v>Card 200</v>
      </c>
      <c r="C201" t="str">
        <f t="shared" si="14"/>
        <v>72 10 70 76 33 82 25 19 46 6</v>
      </c>
      <c r="D201" t="str">
        <f t="shared" si="15"/>
        <v>23 83 41 5 84 78 32 74 47 16 89 7 54 48 14 40 50 31 24 79 97 96 49 53 55</v>
      </c>
      <c r="E201" cm="1">
        <f t="array" ref="E201">_xlfn.LET(
_xlpm.WinningNumbers, _xlfn.TEXTSPLIT(C201," "),
_xlpm.PlayingNumbers, _xlfn.TEXTSPLIT(D201," "),
_xlpm.WinningMatches, MATCH(_xlpm.WinningNumbers,_xlpm.PlayingNumbers,0),
COUNT(_xlpm.WinningMatches)
)</f>
        <v>0</v>
      </c>
      <c r="F201">
        <f t="shared" si="16"/>
        <v>200</v>
      </c>
      <c r="G201" cm="1">
        <f t="array" ref="G201">_xlfn.LET(
_xlpm.CreatedCards,IFERROR(_xlfn.SEQUENCE(1,E201,F201+1),""),
_xlpm.Worth, 1 + IF(_xlpm.CreatedCards="",0,SUM(INDEX(G:G,_xlpm.CreatedCards+1))),
MAX(_xlpm.Worth)
)</f>
        <v>1</v>
      </c>
    </row>
    <row r="202" spans="1:7" x14ac:dyDescent="0.35">
      <c r="A202" t="s">
        <v>206</v>
      </c>
      <c r="B202" t="str">
        <f t="shared" si="13"/>
        <v>Card 201</v>
      </c>
      <c r="C202" t="str">
        <f t="shared" si="14"/>
        <v>69 33 86 4 98 77 3 51 63 84</v>
      </c>
      <c r="D202" t="str">
        <f t="shared" si="15"/>
        <v>63 32 59 3 51 90 98 86 42 88 33 84 12 4 41 60 78 17 25 66 18 54 69 77 26</v>
      </c>
      <c r="E202" cm="1">
        <f t="array" ref="E202">_xlfn.LET(
_xlpm.WinningNumbers, _xlfn.TEXTSPLIT(C202," "),
_xlpm.PlayingNumbers, _xlfn.TEXTSPLIT(D202," "),
_xlpm.WinningMatches, MATCH(_xlpm.WinningNumbers,_xlpm.PlayingNumbers,0),
COUNT(_xlpm.WinningMatches)
)</f>
        <v>10</v>
      </c>
      <c r="F202">
        <f t="shared" si="16"/>
        <v>201</v>
      </c>
      <c r="G202" cm="1">
        <f t="array" ref="G202">_xlfn.LET(
_xlpm.CreatedCards,IFERROR(_xlfn.SEQUENCE(1,E202,F202+1),""),
_xlpm.Worth, 1 + IF(_xlpm.CreatedCards="",0,SUM(INDEX(G:G,_xlpm.CreatedCards+1))),
MAX(_xlpm.Worth)
)</f>
        <v>18286</v>
      </c>
    </row>
    <row r="203" spans="1:7" x14ac:dyDescent="0.35">
      <c r="A203" t="s">
        <v>207</v>
      </c>
      <c r="B203" t="str">
        <f t="shared" si="13"/>
        <v>Card 202</v>
      </c>
      <c r="C203" t="str">
        <f t="shared" si="14"/>
        <v>32 71 80 75 17 47 90 33 59 60</v>
      </c>
      <c r="D203" t="str">
        <f t="shared" si="15"/>
        <v>19 90 51 82 2 30 29 5 86 56 11 75 33 39 59 12 3 71 60 6 80 47 32 46 22</v>
      </c>
      <c r="E203" cm="1">
        <f t="array" ref="E203">_xlfn.LET(
_xlpm.WinningNumbers, _xlfn.TEXTSPLIT(C203," "),
_xlpm.PlayingNumbers, _xlfn.TEXTSPLIT(D203," "),
_xlpm.WinningMatches, MATCH(_xlpm.WinningNumbers,_xlpm.PlayingNumbers,0),
COUNT(_xlpm.WinningMatches)
)</f>
        <v>9</v>
      </c>
      <c r="F203">
        <f t="shared" si="16"/>
        <v>202</v>
      </c>
      <c r="G203" cm="1">
        <f t="array" ref="G203">_xlfn.LET(
_xlpm.CreatedCards,IFERROR(_xlfn.SEQUENCE(1,E203,F203+1),""),
_xlpm.Worth, 1 + IF(_xlpm.CreatedCards="",0,SUM(INDEX(G:G,_xlpm.CreatedCards+1))),
MAX(_xlpm.Worth)
)</f>
        <v>9143</v>
      </c>
    </row>
    <row r="204" spans="1:7" x14ac:dyDescent="0.35">
      <c r="A204" t="s">
        <v>208</v>
      </c>
      <c r="B204" t="str">
        <f t="shared" si="13"/>
        <v>Card 203</v>
      </c>
      <c r="C204" t="str">
        <f t="shared" si="14"/>
        <v>2 6 88 74 73 49 98 3 63 29</v>
      </c>
      <c r="D204" t="str">
        <f t="shared" si="15"/>
        <v>4 60 48 69 5 19 49 96 73 78 89 99 29 74 25 71 47 44 35 32 43 31 27 23 90</v>
      </c>
      <c r="E204" cm="1">
        <f t="array" ref="E204">_xlfn.LET(
_xlpm.WinningNumbers, _xlfn.TEXTSPLIT(C204," "),
_xlpm.PlayingNumbers, _xlfn.TEXTSPLIT(D204," "),
_xlpm.WinningMatches, MATCH(_xlpm.WinningNumbers,_xlpm.PlayingNumbers,0),
COUNT(_xlpm.WinningMatches)
)</f>
        <v>4</v>
      </c>
      <c r="F204">
        <f t="shared" si="16"/>
        <v>203</v>
      </c>
      <c r="G204" cm="1">
        <f t="array" ref="G204">_xlfn.LET(
_xlpm.CreatedCards,IFERROR(_xlfn.SEQUENCE(1,E204,F204+1),""),
_xlpm.Worth, 1 + IF(_xlpm.CreatedCards="",0,SUM(INDEX(G:G,_xlpm.CreatedCards+1))),
MAX(_xlpm.Worth)
)</f>
        <v>4440</v>
      </c>
    </row>
    <row r="205" spans="1:7" x14ac:dyDescent="0.35">
      <c r="A205" t="s">
        <v>209</v>
      </c>
      <c r="B205" t="str">
        <f t="shared" si="13"/>
        <v>Card 204</v>
      </c>
      <c r="C205" t="str">
        <f t="shared" si="14"/>
        <v>82 96 98 15 30 50 63 95 6 14</v>
      </c>
      <c r="D205" t="str">
        <f t="shared" si="15"/>
        <v>25 11 15 81 27 95 1 68 40 4 6 30 59 64 66 97 31 98 74 54 77 71 60 76 72</v>
      </c>
      <c r="E205" cm="1">
        <f t="array" ref="E205">_xlfn.LET(
_xlpm.WinningNumbers, _xlfn.TEXTSPLIT(C205," "),
_xlpm.PlayingNumbers, _xlfn.TEXTSPLIT(D205," "),
_xlpm.WinningMatches, MATCH(_xlpm.WinningNumbers,_xlpm.PlayingNumbers,0),
COUNT(_xlpm.WinningMatches)
)</f>
        <v>5</v>
      </c>
      <c r="F205">
        <f t="shared" si="16"/>
        <v>204</v>
      </c>
      <c r="G205" cm="1">
        <f t="array" ref="G205">_xlfn.LET(
_xlpm.CreatedCards,IFERROR(_xlfn.SEQUENCE(1,E205,F205+1),""),
_xlpm.Worth, 1 + IF(_xlpm.CreatedCards="",0,SUM(INDEX(G:G,_xlpm.CreatedCards+1))),
MAX(_xlpm.Worth)
)</f>
        <v>2328</v>
      </c>
    </row>
    <row r="206" spans="1:7" x14ac:dyDescent="0.35">
      <c r="A206" t="s">
        <v>210</v>
      </c>
      <c r="B206" t="str">
        <f t="shared" si="13"/>
        <v>Card 205</v>
      </c>
      <c r="C206" t="str">
        <f t="shared" si="14"/>
        <v>24 97 90 42 15 62 21 23 36 31</v>
      </c>
      <c r="D206" t="str">
        <f t="shared" si="15"/>
        <v>29 30 66 10 23 62 31 69 26 75 20 34 90 27 32 41 24 14 36 59 42 93 21 91 17</v>
      </c>
      <c r="E206" cm="1">
        <f t="array" ref="E206">_xlfn.LET(
_xlpm.WinningNumbers, _xlfn.TEXTSPLIT(C206," "),
_xlpm.PlayingNumbers, _xlfn.TEXTSPLIT(D206," "),
_xlpm.WinningMatches, MATCH(_xlpm.WinningNumbers,_xlpm.PlayingNumbers,0),
COUNT(_xlpm.WinningMatches)
)</f>
        <v>8</v>
      </c>
      <c r="F206">
        <f t="shared" si="16"/>
        <v>205</v>
      </c>
      <c r="G206" cm="1">
        <f t="array" ref="G206">_xlfn.LET(
_xlpm.CreatedCards,IFERROR(_xlfn.SEQUENCE(1,E206,F206+1),""),
_xlpm.Worth, 1 + IF(_xlpm.CreatedCards="",0,SUM(INDEX(G:G,_xlpm.CreatedCards+1))),
MAX(_xlpm.Worth)
)</f>
        <v>1203</v>
      </c>
    </row>
    <row r="207" spans="1:7" x14ac:dyDescent="0.35">
      <c r="A207" t="s">
        <v>211</v>
      </c>
      <c r="B207" t="str">
        <f t="shared" si="13"/>
        <v>Card 206</v>
      </c>
      <c r="C207" t="str">
        <f t="shared" si="14"/>
        <v>92 8 83 85 47 74 42 35 87 16</v>
      </c>
      <c r="D207" t="str">
        <f t="shared" si="15"/>
        <v>92 89 13 42 35 23 60 36 45 21 8 80 87 85 83 16 14 49 47 76 91 72 15 54 74</v>
      </c>
      <c r="E207" cm="1">
        <f t="array" ref="E207">_xlfn.LET(
_xlpm.WinningNumbers, _xlfn.TEXTSPLIT(C207," "),
_xlpm.PlayingNumbers, _xlfn.TEXTSPLIT(D207," "),
_xlpm.WinningMatches, MATCH(_xlpm.WinningNumbers,_xlpm.PlayingNumbers,0),
COUNT(_xlpm.WinningMatches)
)</f>
        <v>10</v>
      </c>
      <c r="F207">
        <f t="shared" si="16"/>
        <v>206</v>
      </c>
      <c r="G207" cm="1">
        <f t="array" ref="G207">_xlfn.LET(
_xlpm.CreatedCards,IFERROR(_xlfn.SEQUENCE(1,E207,F207+1),""),
_xlpm.Worth, 1 + IF(_xlpm.CreatedCards="",0,SUM(INDEX(G:G,_xlpm.CreatedCards+1))),
MAX(_xlpm.Worth)
)</f>
        <v>607</v>
      </c>
    </row>
    <row r="208" spans="1:7" x14ac:dyDescent="0.35">
      <c r="A208" t="s">
        <v>212</v>
      </c>
      <c r="B208" t="str">
        <f t="shared" si="13"/>
        <v>Card 207</v>
      </c>
      <c r="C208" t="str">
        <f t="shared" si="14"/>
        <v>26 3 38 10 20 46 27 81 66 91</v>
      </c>
      <c r="D208" t="str">
        <f t="shared" si="15"/>
        <v>94 48 81 46 77 35 91 37 3 99 63 43 60 44 16 38 20 82 66 15 88 12 56 45 13</v>
      </c>
      <c r="E208" cm="1">
        <f t="array" ref="E208">_xlfn.LET(
_xlpm.WinningNumbers, _xlfn.TEXTSPLIT(C208," "),
_xlpm.PlayingNumbers, _xlfn.TEXTSPLIT(D208," "),
_xlpm.WinningMatches, MATCH(_xlpm.WinningNumbers,_xlpm.PlayingNumbers,0),
COUNT(_xlpm.WinningMatches)
)</f>
        <v>7</v>
      </c>
      <c r="F208">
        <f t="shared" si="16"/>
        <v>207</v>
      </c>
      <c r="G208" cm="1">
        <f t="array" ref="G208">_xlfn.LET(
_xlpm.CreatedCards,IFERROR(_xlfn.SEQUENCE(1,E208,F208+1),""),
_xlpm.Worth, 1 + IF(_xlpm.CreatedCards="",0,SUM(INDEX(G:G,_xlpm.CreatedCards+1))),
MAX(_xlpm.Worth)
)</f>
        <v>301</v>
      </c>
    </row>
    <row r="209" spans="1:7" x14ac:dyDescent="0.35">
      <c r="A209" t="s">
        <v>213</v>
      </c>
      <c r="B209" t="str">
        <f t="shared" si="13"/>
        <v>Card 208</v>
      </c>
      <c r="C209" t="str">
        <f t="shared" si="14"/>
        <v>65 15 67 49 89 94 72 98 17 55</v>
      </c>
      <c r="D209" t="str">
        <f t="shared" si="15"/>
        <v>90 63 93 55 18 72 41 58 73 19 89 96 59 82 15 20 52 57 81 3 74 25 98 67 94</v>
      </c>
      <c r="E209" cm="1">
        <f t="array" ref="E209">_xlfn.LET(
_xlpm.WinningNumbers, _xlfn.TEXTSPLIT(C209," "),
_xlpm.PlayingNumbers, _xlfn.TEXTSPLIT(D209," "),
_xlpm.WinningMatches, MATCH(_xlpm.WinningNumbers,_xlpm.PlayingNumbers,0),
COUNT(_xlpm.WinningMatches)
)</f>
        <v>7</v>
      </c>
      <c r="F209">
        <f t="shared" si="16"/>
        <v>208</v>
      </c>
      <c r="G209" cm="1">
        <f t="array" ref="G209">_xlfn.LET(
_xlpm.CreatedCards,IFERROR(_xlfn.SEQUENCE(1,E209,F209+1),""),
_xlpm.Worth, 1 + IF(_xlpm.CreatedCards="",0,SUM(INDEX(G:G,_xlpm.CreatedCards+1))),
MAX(_xlpm.Worth)
)</f>
        <v>152</v>
      </c>
    </row>
    <row r="210" spans="1:7" x14ac:dyDescent="0.35">
      <c r="A210" t="s">
        <v>214</v>
      </c>
      <c r="B210" t="str">
        <f t="shared" si="13"/>
        <v>Card 209</v>
      </c>
      <c r="C210" t="str">
        <f t="shared" si="14"/>
        <v>41 69 22 59 45 53 52 21 78 34</v>
      </c>
      <c r="D210" t="str">
        <f t="shared" si="15"/>
        <v>87 63 96 61 18 37 9 50 90 39 7 23 59 99 81 12 38 30 42 31 94 51 52 86 78</v>
      </c>
      <c r="E210" cm="1">
        <f t="array" ref="E210">_xlfn.LET(
_xlpm.WinningNumbers, _xlfn.TEXTSPLIT(C210," "),
_xlpm.PlayingNumbers, _xlfn.TEXTSPLIT(D210," "),
_xlpm.WinningMatches, MATCH(_xlpm.WinningNumbers,_xlpm.PlayingNumbers,0),
COUNT(_xlpm.WinningMatches)
)</f>
        <v>3</v>
      </c>
      <c r="F210">
        <f t="shared" si="16"/>
        <v>209</v>
      </c>
      <c r="G210" cm="1">
        <f t="array" ref="G210">_xlfn.LET(
_xlpm.CreatedCards,IFERROR(_xlfn.SEQUENCE(1,E210,F210+1),""),
_xlpm.Worth, 1 + IF(_xlpm.CreatedCards="",0,SUM(INDEX(G:G,_xlpm.CreatedCards+1))),
MAX(_xlpm.Worth)
)</f>
        <v>64</v>
      </c>
    </row>
    <row r="211" spans="1:7" x14ac:dyDescent="0.35">
      <c r="A211" t="s">
        <v>215</v>
      </c>
      <c r="B211" t="str">
        <f t="shared" si="13"/>
        <v>Card 210</v>
      </c>
      <c r="C211" t="str">
        <f t="shared" si="14"/>
        <v>8 66 74 64 11 68 5 57 18 36</v>
      </c>
      <c r="D211" t="str">
        <f t="shared" si="15"/>
        <v>89 83 19 75 41 33 20 67 99 43 87 7 81 55 69 97 31 12 50 27 35 58 80 39 44</v>
      </c>
      <c r="E211" cm="1">
        <f t="array" ref="E211">_xlfn.LET(
_xlpm.WinningNumbers, _xlfn.TEXTSPLIT(C211," "),
_xlpm.PlayingNumbers, _xlfn.TEXTSPLIT(D211," "),
_xlpm.WinningMatches, MATCH(_xlpm.WinningNumbers,_xlpm.PlayingNumbers,0),
COUNT(_xlpm.WinningMatches)
)</f>
        <v>0</v>
      </c>
      <c r="F211">
        <f t="shared" si="16"/>
        <v>210</v>
      </c>
      <c r="G211" cm="1">
        <f t="array" ref="G211">_xlfn.LET(
_xlpm.CreatedCards,IFERROR(_xlfn.SEQUENCE(1,E211,F211+1),""),
_xlpm.Worth, 1 + IF(_xlpm.CreatedCards="",0,SUM(INDEX(G:G,_xlpm.CreatedCards+1))),
MAX(_xlpm.Worth)
)</f>
        <v>1</v>
      </c>
    </row>
    <row r="212" spans="1:7" x14ac:dyDescent="0.35">
      <c r="A212" t="s">
        <v>216</v>
      </c>
      <c r="B212" t="str">
        <f t="shared" si="13"/>
        <v>Card 211</v>
      </c>
      <c r="C212" t="str">
        <f t="shared" si="14"/>
        <v>2 63 10 57 71 65 40 54 9 42</v>
      </c>
      <c r="D212" t="str">
        <f t="shared" si="15"/>
        <v>37 81 54 35 65 67 83 10 24 61 41 52 42 53 71 56 63 58 62 11 9 80 84 99 68</v>
      </c>
      <c r="E212" cm="1">
        <f t="array" ref="E212">_xlfn.LET(
_xlpm.WinningNumbers, _xlfn.TEXTSPLIT(C212," "),
_xlpm.PlayingNumbers, _xlfn.TEXTSPLIT(D212," "),
_xlpm.WinningMatches, MATCH(_xlpm.WinningNumbers,_xlpm.PlayingNumbers,0),
COUNT(_xlpm.WinningMatches)
)</f>
        <v>7</v>
      </c>
      <c r="F212">
        <f t="shared" si="16"/>
        <v>211</v>
      </c>
      <c r="G212" cm="1">
        <f t="array" ref="G212">_xlfn.LET(
_xlpm.CreatedCards,IFERROR(_xlfn.SEQUENCE(1,E212,F212+1),""),
_xlpm.Worth, 1 + IF(_xlpm.CreatedCards="",0,SUM(INDEX(G:G,_xlpm.CreatedCards+1))),
MAX(_xlpm.Worth)
)</f>
        <v>46</v>
      </c>
    </row>
    <row r="213" spans="1:7" x14ac:dyDescent="0.35">
      <c r="A213" t="s">
        <v>217</v>
      </c>
      <c r="B213" t="str">
        <f t="shared" si="13"/>
        <v>Card 212</v>
      </c>
      <c r="C213" t="str">
        <f t="shared" si="14"/>
        <v>23 39 30 14 28 79 46 55 52 50</v>
      </c>
      <c r="D213" t="str">
        <f t="shared" si="15"/>
        <v>15 73 78 25 61 46 27 93 51 88 5 99 87 20 32 66 26 58 77 42 94 47 7 76 91</v>
      </c>
      <c r="E213" cm="1">
        <f t="array" ref="E213">_xlfn.LET(
_xlpm.WinningNumbers, _xlfn.TEXTSPLIT(C213," "),
_xlpm.PlayingNumbers, _xlfn.TEXTSPLIT(D213," "),
_xlpm.WinningMatches, MATCH(_xlpm.WinningNumbers,_xlpm.PlayingNumbers,0),
COUNT(_xlpm.WinningMatches)
)</f>
        <v>1</v>
      </c>
      <c r="F213">
        <f t="shared" si="16"/>
        <v>212</v>
      </c>
      <c r="G213" cm="1">
        <f t="array" ref="G213">_xlfn.LET(
_xlpm.CreatedCards,IFERROR(_xlfn.SEQUENCE(1,E213,F213+1),""),
_xlpm.Worth, 1 + IF(_xlpm.CreatedCards="",0,SUM(INDEX(G:G,_xlpm.CreatedCards+1))),
MAX(_xlpm.Worth)
)</f>
        <v>16</v>
      </c>
    </row>
    <row r="214" spans="1:7" x14ac:dyDescent="0.35">
      <c r="A214" t="s">
        <v>218</v>
      </c>
      <c r="B214" t="str">
        <f t="shared" si="13"/>
        <v>Card 213</v>
      </c>
      <c r="C214" t="str">
        <f t="shared" si="14"/>
        <v>81 3 71 56 91 87 93 37 47 49</v>
      </c>
      <c r="D214" t="str">
        <f t="shared" si="15"/>
        <v>56 71 41 85 81 42 20 38 79 39 90 7 55 40 49 60 37 78 61 1 65 35 28 34 66</v>
      </c>
      <c r="E214" cm="1">
        <f t="array" ref="E214">_xlfn.LET(
_xlpm.WinningNumbers, _xlfn.TEXTSPLIT(C214," "),
_xlpm.PlayingNumbers, _xlfn.TEXTSPLIT(D214," "),
_xlpm.WinningMatches, MATCH(_xlpm.WinningNumbers,_xlpm.PlayingNumbers,0),
COUNT(_xlpm.WinningMatches)
)</f>
        <v>5</v>
      </c>
      <c r="F214">
        <f t="shared" si="16"/>
        <v>213</v>
      </c>
      <c r="G214" cm="1">
        <f t="array" ref="G214">_xlfn.LET(
_xlpm.CreatedCards,IFERROR(_xlfn.SEQUENCE(1,E214,F214+1),""),
_xlpm.Worth, 1 + IF(_xlpm.CreatedCards="",0,SUM(INDEX(G:G,_xlpm.CreatedCards+1))),
MAX(_xlpm.Worth)
)</f>
        <v>15</v>
      </c>
    </row>
    <row r="215" spans="1:7" x14ac:dyDescent="0.35">
      <c r="A215" t="s">
        <v>219</v>
      </c>
      <c r="B215" t="str">
        <f t="shared" si="13"/>
        <v>Card 214</v>
      </c>
      <c r="C215" t="str">
        <f t="shared" si="14"/>
        <v>22 23 90 10 52 37 71 72 60 32</v>
      </c>
      <c r="D215" t="str">
        <f t="shared" si="15"/>
        <v>87 9 94 19 34 89 57 53 1 48 44 33 4 32 49 51 98 2 41 66 27 54 23 17 64</v>
      </c>
      <c r="E215" cm="1">
        <f t="array" ref="E215">_xlfn.LET(
_xlpm.WinningNumbers, _xlfn.TEXTSPLIT(C215," "),
_xlpm.PlayingNumbers, _xlfn.TEXTSPLIT(D215," "),
_xlpm.WinningMatches, MATCH(_xlpm.WinningNumbers,_xlpm.PlayingNumbers,0),
COUNT(_xlpm.WinningMatches)
)</f>
        <v>2</v>
      </c>
      <c r="F215">
        <f t="shared" si="16"/>
        <v>214</v>
      </c>
      <c r="G215" cm="1">
        <f t="array" ref="G215">_xlfn.LET(
_xlpm.CreatedCards,IFERROR(_xlfn.SEQUENCE(1,E215,F215+1),""),
_xlpm.Worth, 1 + IF(_xlpm.CreatedCards="",0,SUM(INDEX(G:G,_xlpm.CreatedCards+1))),
MAX(_xlpm.Worth)
)</f>
        <v>6</v>
      </c>
    </row>
    <row r="216" spans="1:7" x14ac:dyDescent="0.35">
      <c r="A216" t="s">
        <v>220</v>
      </c>
      <c r="B216" t="str">
        <f t="shared" si="13"/>
        <v>Card 215</v>
      </c>
      <c r="C216" t="str">
        <f t="shared" si="14"/>
        <v>75 39 31 5 71 87 92 72 8 50</v>
      </c>
      <c r="D216" t="str">
        <f t="shared" si="15"/>
        <v>32 56 34 50 86 64 4 85 49 81 26 74 42 47 70 17 67 95 2 7 99 77 83 91 73</v>
      </c>
      <c r="E216" cm="1">
        <f t="array" ref="E216">_xlfn.LET(
_xlpm.WinningNumbers, _xlfn.TEXTSPLIT(C216," "),
_xlpm.PlayingNumbers, _xlfn.TEXTSPLIT(D216," "),
_xlpm.WinningMatches, MATCH(_xlpm.WinningNumbers,_xlpm.PlayingNumbers,0),
COUNT(_xlpm.WinningMatches)
)</f>
        <v>1</v>
      </c>
      <c r="F216">
        <f t="shared" si="16"/>
        <v>215</v>
      </c>
      <c r="G216" cm="1">
        <f t="array" ref="G216">_xlfn.LET(
_xlpm.CreatedCards,IFERROR(_xlfn.SEQUENCE(1,E216,F216+1),""),
_xlpm.Worth, 1 + IF(_xlpm.CreatedCards="",0,SUM(INDEX(G:G,_xlpm.CreatedCards+1))),
MAX(_xlpm.Worth)
)</f>
        <v>3</v>
      </c>
    </row>
    <row r="217" spans="1:7" x14ac:dyDescent="0.35">
      <c r="A217" t="s">
        <v>221</v>
      </c>
      <c r="B217" t="str">
        <f t="shared" si="13"/>
        <v>Card 216</v>
      </c>
      <c r="C217" t="str">
        <f t="shared" si="14"/>
        <v>61 77 58 37 12 20 25 68 18 22</v>
      </c>
      <c r="D217" t="str">
        <f t="shared" si="15"/>
        <v>76 70 65 17 9 98 61 33 7 30 66 95 44 27 72 46 32 14 40 81 49 87 56 4 11</v>
      </c>
      <c r="E217" cm="1">
        <f t="array" ref="E217">_xlfn.LET(
_xlpm.WinningNumbers, _xlfn.TEXTSPLIT(C217," "),
_xlpm.PlayingNumbers, _xlfn.TEXTSPLIT(D217," "),
_xlpm.WinningMatches, MATCH(_xlpm.WinningNumbers,_xlpm.PlayingNumbers,0),
COUNT(_xlpm.WinningMatches)
)</f>
        <v>1</v>
      </c>
      <c r="F217">
        <f t="shared" si="16"/>
        <v>216</v>
      </c>
      <c r="G217" cm="1">
        <f t="array" ref="G217">_xlfn.LET(
_xlpm.CreatedCards,IFERROR(_xlfn.SEQUENCE(1,E217,F217+1),""),
_xlpm.Worth, 1 + IF(_xlpm.CreatedCards="",0,SUM(INDEX(G:G,_xlpm.CreatedCards+1))),
MAX(_xlpm.Worth)
)</f>
        <v>2</v>
      </c>
    </row>
    <row r="218" spans="1:7" x14ac:dyDescent="0.35">
      <c r="A218" t="s">
        <v>222</v>
      </c>
      <c r="B218" t="str">
        <f t="shared" si="13"/>
        <v>Card 217</v>
      </c>
      <c r="C218" t="str">
        <f t="shared" si="14"/>
        <v>30 73 66 90 65 71 84 1 10 27</v>
      </c>
      <c r="D218" t="str">
        <f t="shared" si="15"/>
        <v>4 52 56 49 17 39 53 3 69 88 8 55 68 43 41 59 99 44 81 47 91 5 50 45 97</v>
      </c>
      <c r="E218" cm="1">
        <f t="array" ref="E218">_xlfn.LET(
_xlpm.WinningNumbers, _xlfn.TEXTSPLIT(C218," "),
_xlpm.PlayingNumbers, _xlfn.TEXTSPLIT(D218," "),
_xlpm.WinningMatches, MATCH(_xlpm.WinningNumbers,_xlpm.PlayingNumbers,0),
COUNT(_xlpm.WinningMatches)
)</f>
        <v>0</v>
      </c>
      <c r="F218">
        <f t="shared" si="16"/>
        <v>217</v>
      </c>
      <c r="G218" cm="1">
        <f t="array" ref="G218">_xlfn.LET(
_xlpm.CreatedCards,IFERROR(_xlfn.SEQUENCE(1,E218,F218+1),""),
_xlpm.Worth, 1 + IF(_xlpm.CreatedCards="",0,SUM(INDEX(G:G,_xlpm.CreatedCards+1))),
MAX(_xlpm.Worth)
)</f>
        <v>1</v>
      </c>
    </row>
    <row r="219" spans="1:7" x14ac:dyDescent="0.35">
      <c r="A219" t="s">
        <v>223</v>
      </c>
      <c r="B219" t="str">
        <f t="shared" si="13"/>
        <v>Card 218</v>
      </c>
      <c r="C219" t="str">
        <f t="shared" si="14"/>
        <v>27 40 32 35 55 13 98 94 16 12</v>
      </c>
      <c r="D219" t="str">
        <f t="shared" si="15"/>
        <v>63 96 50 19 36 65 71 48 49 51 78 46 75 88 24 16 70 84 53 1 30 3 34 9 29</v>
      </c>
      <c r="E219" cm="1">
        <f t="array" ref="E219">_xlfn.LET(
_xlpm.WinningNumbers, _xlfn.TEXTSPLIT(C219," "),
_xlpm.PlayingNumbers, _xlfn.TEXTSPLIT(D219," "),
_xlpm.WinningMatches, MATCH(_xlpm.WinningNumbers,_xlpm.PlayingNumbers,0),
COUNT(_xlpm.WinningMatches)
)</f>
        <v>1</v>
      </c>
      <c r="F219">
        <f t="shared" si="16"/>
        <v>218</v>
      </c>
      <c r="G219" cm="1">
        <f t="array" ref="G219">_xlfn.LET(
_xlpm.CreatedCards,IFERROR(_xlfn.SEQUENCE(1,E219,F219+1),""),
_xlpm.Worth, 1 + IF(_xlpm.CreatedCards="",0,SUM(INDEX(G:G,_xlpm.CreatedCards+1))),
MAX(_xlpm.Worth)
)</f>
        <v>2</v>
      </c>
    </row>
    <row r="220" spans="1:7" x14ac:dyDescent="0.35">
      <c r="A220" t="s">
        <v>224</v>
      </c>
      <c r="B220" t="str">
        <f t="shared" si="13"/>
        <v>Card 219</v>
      </c>
      <c r="C220" t="str">
        <f t="shared" si="14"/>
        <v>74 89 55 5 24 77 64 83 84 94</v>
      </c>
      <c r="D220" t="str">
        <f t="shared" si="15"/>
        <v>32 19 93 92 82 69 12 38 3 60 39 95 11 71 88 99 98 51 20 40 9 17 18 57 16</v>
      </c>
      <c r="E220" cm="1">
        <f t="array" ref="E220">_xlfn.LET(
_xlpm.WinningNumbers, _xlfn.TEXTSPLIT(C220," "),
_xlpm.PlayingNumbers, _xlfn.TEXTSPLIT(D220," "),
_xlpm.WinningMatches, MATCH(_xlpm.WinningNumbers,_xlpm.PlayingNumbers,0),
COUNT(_xlpm.WinningMatches)
)</f>
        <v>0</v>
      </c>
      <c r="F220">
        <f t="shared" si="16"/>
        <v>219</v>
      </c>
      <c r="G220" cm="1">
        <f t="array" ref="G220">_xlfn.LET(
_xlpm.CreatedCards,IFERROR(_xlfn.SEQUENCE(1,E220,F220+1),""),
_xlpm.Worth, 1 + IF(_xlpm.CreatedCards="",0,SUM(INDEX(G:G,_xlpm.CreatedCards+1))),
MAX(_xlpm.Worth)
)</f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Problem 1</vt:lpstr>
      <vt:lpstr>Problem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Rickesh</dc:creator>
  <cp:lastModifiedBy>Rickesh Mistry</cp:lastModifiedBy>
  <dcterms:created xsi:type="dcterms:W3CDTF">2015-06-05T18:17:20Z</dcterms:created>
  <dcterms:modified xsi:type="dcterms:W3CDTF">2023-12-05T20:01:19Z</dcterms:modified>
</cp:coreProperties>
</file>