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ks\OneDrive\Nueva carpeta\Escritorio\"/>
    </mc:Choice>
  </mc:AlternateContent>
  <xr:revisionPtr revIDLastSave="0" documentId="13_ncr:1_{6BF62256-9517-48A4-9B7B-2956FBDAC1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" sheetId="1" r:id="rId1"/>
    <sheet name="Weekly" sheetId="2" r:id="rId2"/>
    <sheet name="Monthly" sheetId="3" r:id="rId3"/>
  </sheets>
  <definedNames>
    <definedName name="_xlnm._FilterDatabase" localSheetId="0" hidden="1">Daily!$A$1:$I$794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46" i="1" s="1"/>
  <c r="K46" i="1"/>
  <c r="J47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65" i="1" s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79" i="1" s="1"/>
  <c r="K79" i="1"/>
  <c r="K80" i="1"/>
  <c r="J81" i="1" s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J108" i="1" s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J189" i="1" s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J255" i="1" s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J269" i="1" s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J287" i="1" s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J303" i="1" s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316" i="1" s="1"/>
  <c r="K317" i="1"/>
  <c r="K318" i="1"/>
  <c r="K319" i="1"/>
  <c r="K320" i="1"/>
  <c r="J320" i="1" s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J349" i="1" s="1"/>
  <c r="K349" i="1"/>
  <c r="K350" i="1"/>
  <c r="J351" i="1" s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368" i="1" s="1"/>
  <c r="K369" i="1"/>
  <c r="K370" i="1"/>
  <c r="K371" i="1"/>
  <c r="K372" i="1"/>
  <c r="K373" i="1"/>
  <c r="K374" i="1"/>
  <c r="K375" i="1"/>
  <c r="K376" i="1"/>
  <c r="K377" i="1"/>
  <c r="K378" i="1"/>
  <c r="K379" i="1"/>
  <c r="K380" i="1"/>
  <c r="J380" i="1" s="1"/>
  <c r="K381" i="1"/>
  <c r="K382" i="1"/>
  <c r="K383" i="1"/>
  <c r="K384" i="1"/>
  <c r="J384" i="1" s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J433" i="1" s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J447" i="1" s="1"/>
  <c r="K447" i="1"/>
  <c r="K448" i="1"/>
  <c r="J449" i="1" s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J492" i="1" s="1"/>
  <c r="K493" i="1"/>
  <c r="K494" i="1"/>
  <c r="J495" i="1" s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J508" i="1" s="1"/>
  <c r="K509" i="1"/>
  <c r="K510" i="1"/>
  <c r="K511" i="1"/>
  <c r="K512" i="1"/>
  <c r="J513" i="1" s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J541" i="1" s="1"/>
  <c r="K541" i="1"/>
  <c r="K542" i="1"/>
  <c r="K543" i="1"/>
  <c r="K544" i="1"/>
  <c r="J544" i="1" s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J573" i="1" s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J590" i="1" s="1"/>
  <c r="K590" i="1"/>
  <c r="K591" i="1"/>
  <c r="K592" i="1"/>
  <c r="J593" i="1" s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J609" i="1" s="1"/>
  <c r="K609" i="1"/>
  <c r="K610" i="1"/>
  <c r="K611" i="1"/>
  <c r="K612" i="1"/>
  <c r="K613" i="1"/>
  <c r="K614" i="1"/>
  <c r="K615" i="1"/>
  <c r="K616" i="1"/>
  <c r="K617" i="1"/>
  <c r="K618" i="1"/>
  <c r="K619" i="1"/>
  <c r="K620" i="1"/>
  <c r="J620" i="1" s="1"/>
  <c r="K621" i="1"/>
  <c r="J622" i="1" s="1"/>
  <c r="K622" i="1"/>
  <c r="J623" i="1" s="1"/>
  <c r="K623" i="1"/>
  <c r="K624" i="1"/>
  <c r="J624" i="1" s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J638" i="1" s="1"/>
  <c r="K638" i="1"/>
  <c r="K639" i="1"/>
  <c r="K640" i="1"/>
  <c r="J640" i="1" s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J655" i="1" s="1"/>
  <c r="K655" i="1"/>
  <c r="K656" i="1"/>
  <c r="J657" i="1" s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J670" i="1" s="1"/>
  <c r="K670" i="1"/>
  <c r="K671" i="1"/>
  <c r="K672" i="1"/>
  <c r="J672" i="1" s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J688" i="1" s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J704" i="1" s="1"/>
  <c r="K705" i="1"/>
  <c r="K706" i="1"/>
  <c r="K707" i="1"/>
  <c r="K708" i="1"/>
  <c r="K709" i="1"/>
  <c r="K710" i="1"/>
  <c r="K711" i="1"/>
  <c r="K712" i="1"/>
  <c r="K713" i="1"/>
  <c r="K714" i="1"/>
  <c r="K715" i="1"/>
  <c r="K716" i="1"/>
  <c r="J716" i="1" s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J734" i="1" s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J748" i="1" s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J766" i="1" s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J781" i="1" s="1"/>
  <c r="K781" i="1"/>
  <c r="K782" i="1"/>
  <c r="J783" i="1" s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8" i="1"/>
  <c r="J319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8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3" i="1"/>
  <c r="J494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9" i="1"/>
  <c r="J510" i="1"/>
  <c r="J511" i="1"/>
  <c r="J512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2" i="1"/>
  <c r="J543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10" i="1"/>
  <c r="J611" i="1"/>
  <c r="J612" i="1"/>
  <c r="J613" i="1"/>
  <c r="J614" i="1"/>
  <c r="J615" i="1"/>
  <c r="J616" i="1"/>
  <c r="J617" i="1"/>
  <c r="J618" i="1"/>
  <c r="J619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9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1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6" i="1"/>
  <c r="J707" i="1"/>
  <c r="J708" i="1"/>
  <c r="J709" i="1"/>
  <c r="J710" i="1"/>
  <c r="J711" i="1"/>
  <c r="J712" i="1"/>
  <c r="J713" i="1"/>
  <c r="J714" i="1"/>
  <c r="J715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2" i="1"/>
  <c r="J784" i="1"/>
  <c r="J785" i="1"/>
  <c r="J786" i="1"/>
  <c r="J787" i="1"/>
  <c r="J788" i="1"/>
  <c r="J789" i="1"/>
  <c r="J790" i="1"/>
  <c r="J791" i="1"/>
  <c r="J792" i="1"/>
  <c r="J793" i="1"/>
  <c r="J794" i="1"/>
  <c r="J2" i="1"/>
  <c r="H789" i="1"/>
  <c r="H788" i="1"/>
  <c r="H12" i="1"/>
  <c r="H11" i="1"/>
  <c r="H6" i="1"/>
  <c r="H5" i="1"/>
  <c r="J689" i="1" l="1"/>
  <c r="J641" i="1"/>
  <c r="J625" i="1"/>
  <c r="J705" i="1"/>
  <c r="J621" i="1"/>
  <c r="J317" i="1"/>
  <c r="J717" i="1"/>
</calcChain>
</file>

<file path=xl/sharedStrings.xml><?xml version="1.0" encoding="utf-8"?>
<sst xmlns="http://schemas.openxmlformats.org/spreadsheetml/2006/main" count="2865" uniqueCount="520">
  <si>
    <t>Clave pintura</t>
  </si>
  <si>
    <t>0341-BRONZE STD TEXT</t>
  </si>
  <si>
    <t>0411-AMERICAN STERLING HVAC</t>
  </si>
  <si>
    <t>0486-DORIAN GRAY LOW GLOSS</t>
  </si>
  <si>
    <t>0541-NEGRO BOILER</t>
  </si>
  <si>
    <t>1013-DYNAPRIME 2821</t>
  </si>
  <si>
    <t>Date</t>
  </si>
  <si>
    <t>Frequency_usage</t>
  </si>
  <si>
    <t>Liters_Used</t>
  </si>
  <si>
    <t>Material_Names</t>
  </si>
  <si>
    <t>U0341_AKZO</t>
  </si>
  <si>
    <t>I3465_VALS</t>
  </si>
  <si>
    <t>U0486_AKZO</t>
  </si>
  <si>
    <t>U0486_AKZO,U0486_BECK</t>
  </si>
  <si>
    <t>U0486_AKZO</t>
  </si>
  <si>
    <t>U0486_BECK</t>
  </si>
  <si>
    <t>U0486_AKZO</t>
  </si>
  <si>
    <t>U0486_VALS</t>
  </si>
  <si>
    <t>U0486_AKZO</t>
  </si>
  <si>
    <t>U0486_AKZO,U0486_BECK</t>
  </si>
  <si>
    <t>U0486_AKZO</t>
  </si>
  <si>
    <t>U0486_AKZO,U0486_BECK</t>
  </si>
  <si>
    <t>U0486_AKZO</t>
  </si>
  <si>
    <t>U0486_BECK</t>
  </si>
  <si>
    <t>U0486_AKZO</t>
  </si>
  <si>
    <t>U0541_AKZO</t>
  </si>
  <si>
    <t>U1013_VALS</t>
  </si>
  <si>
    <t>Frequency_area</t>
  </si>
  <si>
    <t>Painted_Area_m2</t>
  </si>
  <si>
    <t>Yield_m2_per_L</t>
  </si>
  <si>
    <t>Seleccion</t>
  </si>
  <si>
    <t>Clave pintura</t>
  </si>
  <si>
    <t>0341-BRONZE STD TEXT</t>
  </si>
  <si>
    <t>0411-AMERICAN STERLING HVAC</t>
  </si>
  <si>
    <t>0486-DORIAN GRAY LOW GLOSS</t>
  </si>
  <si>
    <t>0541-NEGRO BOILER</t>
  </si>
  <si>
    <t>1013-DYNAPRIME 2821</t>
  </si>
  <si>
    <t>Year-Week</t>
  </si>
  <si>
    <t>2020-09</t>
  </si>
  <si>
    <t>2020-18</t>
  </si>
  <si>
    <t>2020-34</t>
  </si>
  <si>
    <t>2020-35</t>
  </si>
  <si>
    <t>2020-37</t>
  </si>
  <si>
    <t>2020-38</t>
  </si>
  <si>
    <t>2020-40</t>
  </si>
  <si>
    <t>2020-43</t>
  </si>
  <si>
    <t>2020-48</t>
  </si>
  <si>
    <t>2020-49</t>
  </si>
  <si>
    <t>2020-50</t>
  </si>
  <si>
    <t>2020-53</t>
  </si>
  <si>
    <t>2021-01</t>
  </si>
  <si>
    <t>2021-03</t>
  </si>
  <si>
    <t>2021-14</t>
  </si>
  <si>
    <t>2020-03</t>
  </si>
  <si>
    <t>2020-05</t>
  </si>
  <si>
    <t>2020-06</t>
  </si>
  <si>
    <t>2020-07</t>
  </si>
  <si>
    <t>2020-11</t>
  </si>
  <si>
    <t>2020-12</t>
  </si>
  <si>
    <t>2020-13</t>
  </si>
  <si>
    <t>2020-15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</si>
  <si>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</si>
  <si>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</si>
  <si>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</si>
  <si>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</si>
  <si>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</si>
  <si>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</si>
  <si>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</si>
  <si>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</si>
  <si>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</si>
  <si>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</si>
  <si>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</si>
  <si>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</si>
  <si>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</si>
  <si>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</si>
  <si>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</si>
  <si>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</si>
  <si>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2020-34</t>
  </si>
  <si>
    <t>2020-35</t>
  </si>
  <si>
    <t>2020-36</t>
  </si>
  <si>
    <t>2020-38</t>
  </si>
  <si>
    <t>2020-41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</si>
  <si>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</si>
  <si>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</si>
  <si>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</si>
  <si>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</si>
  <si>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</si>
  <si>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</si>
  <si>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</si>
  <si>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</si>
  <si>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</si>
  <si>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</si>
  <si>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</si>
  <si>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2020-14</t>
  </si>
  <si>
    <t>2020-15</t>
  </si>
  <si>
    <t>2020-16</t>
  </si>
  <si>
    <t>2020-19</t>
  </si>
  <si>
    <t>2020-20</t>
  </si>
  <si>
    <t>2020-21</t>
  </si>
  <si>
    <t>2020-24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</si>
  <si>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</si>
  <si>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</si>
  <si>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</si>
  <si>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</si>
  <si>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</si>
  <si>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</si>
  <si>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</si>
  <si>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</si>
  <si>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</si>
  <si>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</si>
  <si>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</si>
  <si>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</si>
  <si>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</si>
  <si>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</si>
  <si>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</si>
  <si>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</si>
  <si>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</si>
  <si>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</si>
  <si>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</si>
  <si>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</si>
  <si>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</si>
  <si>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</si>
  <si>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</si>
  <si>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</si>
  <si>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</si>
  <si>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2021-02</t>
  </si>
  <si>
    <t>2021-03</t>
  </si>
  <si>
    <t>2021-04</t>
  </si>
  <si>
    <t>2021-06</t>
  </si>
  <si>
    <t>2021-07</t>
  </si>
  <si>
    <t>2021-08</t>
  </si>
  <si>
    <t>2021-09</t>
  </si>
  <si>
    <t>2021-10</t>
  </si>
  <si>
    <t>2021-11</t>
  </si>
  <si>
    <t>2021-12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</si>
  <si>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</si>
  <si>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</si>
  <si>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</si>
  <si>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</si>
  <si>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</si>
  <si>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</si>
  <si>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</si>
  <si>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</si>
  <si>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</si>
  <si>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</si>
  <si>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</si>
  <si>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</si>
  <si>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</si>
  <si>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</si>
  <si>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</si>
  <si>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</si>
  <si>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</si>
  <si>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</si>
  <si>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</si>
  <si>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</si>
  <si>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</si>
  <si>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</si>
  <si>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</si>
  <si>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</si>
  <si>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</si>
  <si>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</si>
  <si>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</si>
  <si>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</si>
  <si>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</si>
  <si>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</si>
  <si>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</si>
  <si>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</si>
  <si>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</si>
  <si>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</si>
  <si>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</si>
  <si>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</si>
  <si>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</si>
  <si>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</si>
  <si>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</si>
  <si>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</si>
  <si>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</si>
  <si>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</si>
  <si>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</si>
  <si>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</si>
  <si>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</si>
  <si>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</si>
  <si>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</si>
  <si>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</si>
  <si>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</si>
  <si>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</si>
  <si>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</si>
  <si>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</si>
  <si>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</si>
  <si>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</si>
  <si>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2022-18</t>
  </si>
  <si>
    <t>2022-19</t>
  </si>
  <si>
    <t>2022-20</t>
  </si>
  <si>
    <t>2022-21</t>
  </si>
  <si>
    <t>2022-25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</si>
  <si>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</si>
  <si>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</si>
  <si>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</si>
  <si>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</si>
  <si>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</si>
  <si>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</si>
  <si>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</si>
  <si>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</si>
  <si>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</si>
  <si>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</si>
  <si>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</si>
  <si>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</si>
  <si>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</si>
  <si>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</si>
  <si>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</si>
  <si>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</si>
  <si>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</si>
  <si>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</si>
  <si>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</si>
  <si>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</si>
  <si>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</si>
  <si>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2023-04</t>
  </si>
  <si>
    <t>2023-06</t>
  </si>
  <si>
    <t>2023-07</t>
  </si>
  <si>
    <t>2023-08</t>
  </si>
  <si>
    <t>2023-09</t>
  </si>
  <si>
    <t>2023-11</t>
  </si>
  <si>
    <t>2023-12</t>
  </si>
  <si>
    <t>2023-17</t>
  </si>
  <si>
    <t>2023-18</t>
  </si>
  <si>
    <t>2023-40</t>
  </si>
  <si>
    <t>2023-41</t>
  </si>
  <si>
    <t>2023-42</t>
  </si>
  <si>
    <t>2023-44</t>
  </si>
  <si>
    <t>2023-45</t>
  </si>
  <si>
    <t>2023-46</t>
  </si>
  <si>
    <t>2023-47</t>
  </si>
  <si>
    <t>2023-48</t>
  </si>
  <si>
    <t>2023-49</t>
  </si>
  <si>
    <t>2023-51</t>
  </si>
  <si>
    <t>2023-52</t>
  </si>
  <si>
    <t>2024-01</t>
  </si>
  <si>
    <t>2024-02</t>
  </si>
  <si>
    <t>2024-03</t>
  </si>
  <si>
    <t>2024-04</t>
  </si>
  <si>
    <t>2024-06</t>
  </si>
  <si>
    <t>2024-07</t>
  </si>
  <si>
    <t>2024-10</t>
  </si>
  <si>
    <t>2024-12</t>
  </si>
  <si>
    <t>2024-13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</si>
  <si>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</si>
  <si>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</si>
  <si>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</si>
  <si>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</si>
  <si>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</si>
  <si>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</si>
  <si>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</si>
  <si>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</si>
  <si>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2024-40</t>
  </si>
  <si>
    <t>2024-41</t>
  </si>
  <si>
    <t>2024-46</t>
  </si>
  <si>
    <t>2024-47</t>
  </si>
  <si>
    <t>2024-49</t>
  </si>
  <si>
    <t>2024-50</t>
  </si>
  <si>
    <t>2024-51</t>
  </si>
  <si>
    <t>2024-52</t>
  </si>
  <si>
    <t>2021-12</t>
  </si>
  <si>
    <t>2021-30</t>
  </si>
  <si>
    <t>2021-46</t>
  </si>
  <si>
    <t>2022-35</t>
  </si>
  <si>
    <t>2023-02</t>
  </si>
  <si>
    <t>2023-24</t>
  </si>
  <si>
    <t>2023-40</t>
  </si>
  <si>
    <t>2023-52</t>
  </si>
  <si>
    <t>2020-23</t>
  </si>
  <si>
    <t>2022-17</t>
  </si>
  <si>
    <t>2022-18</t>
  </si>
  <si>
    <t>2022-19</t>
  </si>
  <si>
    <t>2022-20</t>
  </si>
  <si>
    <t>2022-21</t>
  </si>
  <si>
    <t>2022-22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</si>
  <si>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</si>
  <si>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</si>
  <si>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</si>
  <si>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</si>
  <si>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</si>
  <si>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</si>
  <si>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</si>
  <si>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</si>
  <si>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</si>
  <si>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</si>
  <si>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</si>
  <si>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</si>
  <si>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</si>
  <si>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</si>
  <si>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</si>
  <si>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</si>
  <si>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</si>
  <si>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2022-42</t>
  </si>
  <si>
    <t>2022-43</t>
  </si>
  <si>
    <t>2022-44</t>
  </si>
  <si>
    <t>2022-46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</si>
  <si>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</si>
  <si>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</si>
  <si>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</si>
  <si>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</si>
  <si>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</si>
  <si>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</si>
  <si>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</si>
  <si>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</si>
  <si>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</si>
  <si>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</si>
  <si>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</si>
  <si>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</si>
  <si>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</si>
  <si>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</si>
  <si>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</si>
  <si>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</si>
  <si>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2023-19</t>
  </si>
  <si>
    <t>2023-20</t>
  </si>
  <si>
    <t>2023-21</t>
  </si>
  <si>
    <t>2023-23</t>
  </si>
  <si>
    <t>2023-26</t>
  </si>
  <si>
    <t>2023-45</t>
  </si>
  <si>
    <t>2023-48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</si>
  <si>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</si>
  <si>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</si>
  <si>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</si>
  <si>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</si>
  <si>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</si>
  <si>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</si>
  <si>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</si>
  <si>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</si>
  <si>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</si>
  <si>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</si>
  <si>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2024-12</t>
  </si>
  <si>
    <t>2024-13</t>
  </si>
  <si>
    <t>2024-15</t>
  </si>
  <si>
    <t>2024-16</t>
  </si>
  <si>
    <t>2024-17</t>
  </si>
  <si>
    <t>2024-18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</si>
  <si>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</si>
  <si>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</si>
  <si>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</si>
  <si>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</si>
  <si>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</si>
  <si>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</si>
  <si>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</si>
  <si>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</si>
  <si>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</si>
  <si>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</si>
  <si>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2024-31</t>
  </si>
  <si>
    <t>2024-37</t>
  </si>
  <si>
    <t>2024-38</t>
  </si>
  <si>
    <t>2024-39</t>
  </si>
  <si>
    <t>2024-40</t>
  </si>
  <si>
    <t>2024-41</t>
  </si>
  <si>
    <t>2024-42</t>
  </si>
  <si>
    <t>2024-43</t>
  </si>
  <si>
    <t>2024-44</t>
  </si>
  <si>
    <t>2024-46</t>
  </si>
  <si>
    <t>2024-47</t>
  </si>
  <si>
    <t>2024-48</t>
  </si>
  <si>
    <t>2024-49</t>
  </si>
  <si>
    <t>2024-52</t>
  </si>
  <si>
    <t>Frequency_usage</t>
  </si>
  <si>
    <t>Liters_Used</t>
  </si>
  <si>
    <t>Material_Names</t>
  </si>
  <si>
    <t>U0341_AKZO</t>
  </si>
  <si>
    <t>I3465_VALS</t>
  </si>
  <si>
    <t>U0486_AKZO</t>
  </si>
  <si>
    <t>U0486_AKZO,U0486_BECK</t>
  </si>
  <si>
    <t>U0486_AKZO</t>
  </si>
  <si>
    <t>U0486_AKZO,U0486_BECK</t>
  </si>
  <si>
    <t>U0486_AKZO</t>
  </si>
  <si>
    <t>U0486_AKZO,U0486_VALS</t>
  </si>
  <si>
    <t>U0486_AKZO</t>
  </si>
  <si>
    <t>U0486_AKZO,U0486_BECK</t>
  </si>
  <si>
    <t>U0486_AKZO</t>
  </si>
  <si>
    <t>U0486_AKZO,U0486_BECK</t>
  </si>
  <si>
    <t>U0486_AKZO</t>
  </si>
  <si>
    <t>U0486_BECK</t>
  </si>
  <si>
    <t>U0486_AKZO</t>
  </si>
  <si>
    <t>U0541_AKZO</t>
  </si>
  <si>
    <t>U1013_VALS</t>
  </si>
  <si>
    <t>Frequency_area</t>
  </si>
  <si>
    <t>Painted_Area_m2</t>
  </si>
  <si>
    <t>Yield_m2_per_L</t>
  </si>
  <si>
    <t>Seleccion</t>
  </si>
  <si>
    <t>Clave pintura</t>
  </si>
  <si>
    <t>0341-BRONZE STD TEXT</t>
  </si>
  <si>
    <t>0411-AMERICAN STERLING HVAC</t>
  </si>
  <si>
    <t>0486-DORIAN GRAY LOW GLOSS</t>
  </si>
  <si>
    <t>0541-NEGRO BOILER</t>
  </si>
  <si>
    <t>1013-DYNAPRIME 2821</t>
  </si>
  <si>
    <t>Year-Month</t>
  </si>
  <si>
    <t>2020-03</t>
  </si>
  <si>
    <t>2020-04</t>
  </si>
  <si>
    <t>2020-08</t>
  </si>
  <si>
    <t>2020-09</t>
  </si>
  <si>
    <t>2020-10</t>
  </si>
  <si>
    <t>2020-11</t>
  </si>
  <si>
    <t>2020-12</t>
  </si>
  <si>
    <t>2021-01</t>
  </si>
  <si>
    <t>2021-04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</si>
  <si>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</si>
  <si>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</si>
  <si>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</si>
  <si>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</si>
  <si>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</si>
  <si>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</si>
  <si>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</si>
  <si>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</si>
  <si>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</si>
  <si>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</si>
  <si>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</si>
  <si>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</si>
  <si>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</si>
  <si>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</si>
  <si>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</si>
  <si>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</si>
  <si>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</si>
  <si>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</si>
  <si>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</si>
  <si>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</si>
  <si>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</si>
  <si>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</si>
  <si>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</si>
  <si>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</si>
  <si>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</si>
  <si>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</si>
  <si>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</si>
  <si>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</si>
  <si>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</si>
  <si>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</si>
  <si>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</si>
  <si>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</si>
  <si>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</si>
  <si>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</si>
  <si>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</si>
  <si>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</si>
  <si>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</si>
  <si>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</si>
  <si>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</si>
  <si>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</si>
  <si>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</si>
  <si>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</si>
  <si>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</si>
  <si>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</si>
  <si>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</si>
  <si>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</si>
  <si>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</si>
  <si>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</si>
  <si>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</si>
  <si>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</si>
  <si>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2023-10</t>
  </si>
  <si>
    <t>2023-11</t>
  </si>
  <si>
    <t>2023-12</t>
  </si>
  <si>
    <t>2024-01</t>
  </si>
  <si>
    <t>2024-02</t>
  </si>
  <si>
    <t>2024-03</t>
  </si>
  <si>
    <t>2024-07</t>
  </si>
  <si>
    <t>2024-08</t>
  </si>
  <si>
    <t>2024-09</t>
  </si>
  <si>
    <t>2024-10</t>
  </si>
  <si>
    <t>2024-11</t>
  </si>
  <si>
    <t>2024-12</t>
  </si>
  <si>
    <t>2021-03</t>
  </si>
  <si>
    <t>2021-07</t>
  </si>
  <si>
    <t>2021-11</t>
  </si>
  <si>
    <t>2022-09</t>
  </si>
  <si>
    <t>2023-01</t>
  </si>
  <si>
    <t>2023-06</t>
  </si>
  <si>
    <t>2023-10</t>
  </si>
  <si>
    <t>2023-12</t>
  </si>
  <si>
    <t>2020-06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</si>
  <si>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</si>
  <si>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</si>
  <si>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</si>
  <si>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</si>
  <si>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</si>
  <si>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</si>
  <si>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</si>
  <si>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</si>
  <si>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2023-01</t>
  </si>
  <si>
    <t>2023-02</t>
  </si>
  <si>
    <t>2023-03</t>
  </si>
  <si>
    <t>2023-04</t>
  </si>
  <si>
    <t>2023-05</t>
  </si>
  <si>
    <t>2023-06</t>
  </si>
  <si>
    <t>2023-07</t>
  </si>
  <si>
    <t>2023-11</t>
  </si>
  <si>
    <t>2024-01</t>
  </si>
  <si>
    <t>2024-02</t>
  </si>
  <si>
    <t>2024-03</t>
  </si>
  <si>
    <t>2024-04</t>
  </si>
  <si>
    <t>2024-05</t>
  </si>
  <si>
    <t>2024-06</t>
  </si>
  <si>
    <t>2024-07</t>
  </si>
  <si>
    <t>2024-09</t>
  </si>
  <si>
    <t>2024-10</t>
  </si>
  <si>
    <t>2024-11</t>
  </si>
  <si>
    <t>2024-12</t>
  </si>
  <si>
    <t>Frequency_usage</t>
  </si>
  <si>
    <t>Liters_Used</t>
  </si>
  <si>
    <t>Material_Names</t>
  </si>
  <si>
    <t>U0341_AKZO</t>
  </si>
  <si>
    <t>I3465_VALS</t>
  </si>
  <si>
    <t>U0486_AKZO</t>
  </si>
  <si>
    <t>U0486_AKZO,U0486_BECK</t>
  </si>
  <si>
    <t>U0486_AKZO</t>
  </si>
  <si>
    <t>U0486_AKZO,U0486_BECK</t>
  </si>
  <si>
    <t>U0486_AKZO</t>
  </si>
  <si>
    <t>U0486_AKZO,U0486_VALS</t>
  </si>
  <si>
    <t>U0486_AKZO,U0486_BECK</t>
  </si>
  <si>
    <t>U0486_AKZO</t>
  </si>
  <si>
    <t>U0486_AKZO,U0486_BECK</t>
  </si>
  <si>
    <t>U0486_AKZO</t>
  </si>
  <si>
    <t>U0541_AKZO</t>
  </si>
  <si>
    <t>U1013_VALS</t>
  </si>
  <si>
    <t>Frequency_area</t>
  </si>
  <si>
    <t>Painted_Area_m2</t>
  </si>
  <si>
    <t>Yield_m2_per_L</t>
  </si>
  <si>
    <t>Seleccion</t>
  </si>
  <si>
    <t>FYEILD</t>
  </si>
  <si>
    <t>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</si>
</sst>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name val="Calibri"/>
    </font>
    <font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8" xfId="0" applyFont="1" applyBorder="1"/>
    <xf numFmtId="0" fontId="2" fillId="0" borderId="0" xfId="0" applyFont="1" applyAlignment="1">
      <alignment vertical="center"/>
    </xf>
    <xf numFmtId="0" fontId="0" fillId="0" borderId="27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4"/>
  <sheetViews>
    <sheetView tabSelected="1" zoomScaleNormal="100" workbookViewId="0">
      <selection activeCell="L18" sqref="L18"/>
    </sheetView>
  </sheetViews>
  <sheetFormatPr baseColWidth="10" defaultColWidth="8.88671875" defaultRowHeight="14.4"/>
  <cols>
    <col min="2" max="2" width="18.6640625" customWidth="1"/>
    <col min="5" max="5" width="17.21875" customWidth="1"/>
    <col min="7" max="7" width="13.88671875" customWidth="1"/>
    <col min="8" max="8" width="18.88671875" customWidth="1"/>
  </cols>
  <sheetData>
    <row r="1" spans="1:1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27</v>
      </c>
      <c r="G1" t="s">
        <v>28</v>
      </c>
      <c r="H1" t="s">
        <v>29</v>
      </c>
      <c r="I1" t="s">
        <v>30</v>
      </c>
      <c r="J1" s="31" t="s">
        <v>518</v>
      </c>
      <c r="K1" s="31" t="s">
        <v>519</v>
      </c>
    </row>
    <row r="2" spans="1:11">
      <c r="A2" s="1" t="s">
        <v>1</v>
      </c>
      <c r="B2" s="2">
        <v>43891</v>
      </c>
      <c r="C2" s="3">
        <v>5</v>
      </c>
      <c r="D2" s="4">
        <v>407.75</v>
      </c>
      <c r="E2" s="5" t="s">
        <v>10</v>
      </c>
      <c r="F2" s="6">
        <v>3</v>
      </c>
      <c r="G2" s="7">
        <v>2923.424</v>
      </c>
      <c r="H2" s="8">
        <v>7.1696480686695274</v>
      </c>
      <c r="I2" s="9">
        <v>1</v>
      </c>
      <c r="J2">
        <f>IF(ISBLANK(H2), ABS(H1 - (H1 * (K1 / K2))), H2)</f>
        <v>7.1696480686695274</v>
      </c>
      <c r="K2">
        <f>IF(ISBLANK(D2),AVERAGE(D2:D18), D2)</f>
        <v>407.75</v>
      </c>
    </row>
    <row r="3" spans="1:11">
      <c r="A3" s="1" t="s">
        <v>1</v>
      </c>
      <c r="B3" s="2">
        <v>43950</v>
      </c>
      <c r="C3" s="3">
        <v>2</v>
      </c>
      <c r="D3" s="4">
        <v>130</v>
      </c>
      <c r="E3" s="5" t="s">
        <v>10</v>
      </c>
      <c r="F3" s="6">
        <v>1</v>
      </c>
      <c r="G3" s="7">
        <v>1310.0404000000001</v>
      </c>
      <c r="H3" s="8">
        <v>10.077233846153851</v>
      </c>
      <c r="I3" s="9">
        <v>1</v>
      </c>
      <c r="J3">
        <f t="shared" ref="J3:J66" si="0">IF(ISBLANK(H3), ABS(H2 - (H2 * (K2 / K3))), H3)</f>
        <v>10.077233846153851</v>
      </c>
      <c r="K3">
        <f t="shared" ref="K3:K66" si="1">IF(ISBLANK(D3),AVERAGE(D3:D19), D3)</f>
        <v>130</v>
      </c>
    </row>
    <row r="4" spans="1:11">
      <c r="A4" s="1" t="s">
        <v>1</v>
      </c>
      <c r="B4" s="2">
        <v>44061</v>
      </c>
      <c r="C4" s="3">
        <v>3</v>
      </c>
      <c r="D4" s="4">
        <v>403.5</v>
      </c>
      <c r="E4" s="5" t="s">
        <v>10</v>
      </c>
      <c r="F4" s="6">
        <v>6</v>
      </c>
      <c r="G4" s="7">
        <v>8649.9992166126449</v>
      </c>
      <c r="H4" s="8">
        <v>21.43742061118375</v>
      </c>
      <c r="I4" s="9">
        <v>1</v>
      </c>
      <c r="J4">
        <f t="shared" si="0"/>
        <v>21.43742061118375</v>
      </c>
      <c r="K4">
        <f t="shared" si="1"/>
        <v>403.5</v>
      </c>
    </row>
    <row r="5" spans="1:11">
      <c r="A5" s="1" t="s">
        <v>1</v>
      </c>
      <c r="B5" s="2">
        <v>44070</v>
      </c>
      <c r="C5" s="3">
        <v>3</v>
      </c>
      <c r="D5" s="4">
        <v>343.5</v>
      </c>
      <c r="E5" s="5" t="s">
        <v>10</v>
      </c>
      <c r="F5" s="6">
        <v>4</v>
      </c>
      <c r="G5" s="7">
        <v>5317.4490000000014</v>
      </c>
      <c r="H5" s="8">
        <f>15.4802008733625*0.6</f>
        <v>9.2881205240175007</v>
      </c>
      <c r="I5" s="9">
        <v>1</v>
      </c>
      <c r="J5">
        <f t="shared" si="0"/>
        <v>9.2881205240175007</v>
      </c>
      <c r="K5">
        <f t="shared" si="1"/>
        <v>343.5</v>
      </c>
    </row>
    <row r="6" spans="1:11">
      <c r="A6" s="1" t="s">
        <v>1</v>
      </c>
      <c r="B6" s="2">
        <v>44081</v>
      </c>
      <c r="C6" s="3">
        <v>2</v>
      </c>
      <c r="D6" s="4">
        <v>209.25</v>
      </c>
      <c r="E6" s="5" t="s">
        <v>10</v>
      </c>
      <c r="H6">
        <f>15.4802008733625-H5</f>
        <v>6.1920803493449998</v>
      </c>
      <c r="I6" s="9">
        <v>1</v>
      </c>
      <c r="J6">
        <f t="shared" si="0"/>
        <v>6.1920803493449998</v>
      </c>
      <c r="K6">
        <f t="shared" si="1"/>
        <v>209.25</v>
      </c>
    </row>
    <row r="7" spans="1:11">
      <c r="A7" s="1" t="s">
        <v>1</v>
      </c>
      <c r="B7" s="2">
        <v>44094</v>
      </c>
      <c r="C7" s="3">
        <v>2</v>
      </c>
      <c r="D7" s="4">
        <v>209.25</v>
      </c>
      <c r="E7" s="5" t="s">
        <v>10</v>
      </c>
      <c r="F7" s="6">
        <v>1</v>
      </c>
      <c r="G7" s="7">
        <v>1053.9849999999999</v>
      </c>
      <c r="H7" s="8">
        <v>5.0369653524492231</v>
      </c>
      <c r="I7" s="9">
        <v>1</v>
      </c>
      <c r="J7">
        <f t="shared" si="0"/>
        <v>5.0369653524492231</v>
      </c>
      <c r="K7">
        <f t="shared" si="1"/>
        <v>209.25</v>
      </c>
    </row>
    <row r="8" spans="1:11">
      <c r="A8" s="1" t="s">
        <v>1</v>
      </c>
      <c r="B8" s="2">
        <v>44103</v>
      </c>
      <c r="C8" s="3">
        <v>3</v>
      </c>
      <c r="D8" s="4">
        <v>359.25</v>
      </c>
      <c r="E8" s="5" t="s">
        <v>10</v>
      </c>
      <c r="F8" s="6">
        <v>3</v>
      </c>
      <c r="G8" s="7">
        <v>3704.5410000000002</v>
      </c>
      <c r="H8" s="8">
        <v>10.31187473903967</v>
      </c>
      <c r="I8" s="9">
        <v>1</v>
      </c>
      <c r="J8">
        <f t="shared" si="0"/>
        <v>10.31187473903967</v>
      </c>
      <c r="K8">
        <f t="shared" si="1"/>
        <v>359.25</v>
      </c>
    </row>
    <row r="9" spans="1:11">
      <c r="A9" s="1" t="s">
        <v>1</v>
      </c>
      <c r="B9" s="2">
        <v>44106</v>
      </c>
      <c r="C9" s="3">
        <v>4</v>
      </c>
      <c r="D9" s="4">
        <v>338.5</v>
      </c>
      <c r="E9" s="5" t="s">
        <v>10</v>
      </c>
      <c r="F9" s="6">
        <v>3</v>
      </c>
      <c r="G9" s="7">
        <v>3306.04522</v>
      </c>
      <c r="H9" s="8">
        <v>9.7667510192023634</v>
      </c>
      <c r="I9" s="9">
        <v>1</v>
      </c>
      <c r="J9">
        <f t="shared" si="0"/>
        <v>9.7667510192023634</v>
      </c>
      <c r="K9">
        <f t="shared" si="1"/>
        <v>338.5</v>
      </c>
    </row>
    <row r="10" spans="1:11">
      <c r="A10" s="1" t="s">
        <v>1</v>
      </c>
      <c r="B10" s="2">
        <v>44127</v>
      </c>
      <c r="C10" s="3">
        <v>6</v>
      </c>
      <c r="D10" s="4">
        <v>846.25</v>
      </c>
      <c r="E10" s="5" t="s">
        <v>10</v>
      </c>
      <c r="F10" s="6">
        <v>8</v>
      </c>
      <c r="G10" s="7">
        <v>12154.21674536494</v>
      </c>
      <c r="H10" s="8">
        <v>14.362442239722229</v>
      </c>
      <c r="I10" s="9">
        <v>1</v>
      </c>
      <c r="J10">
        <f t="shared" si="0"/>
        <v>14.362442239722229</v>
      </c>
      <c r="K10">
        <f t="shared" si="1"/>
        <v>846.25</v>
      </c>
    </row>
    <row r="11" spans="1:11">
      <c r="A11" s="1" t="s">
        <v>1</v>
      </c>
      <c r="B11" s="2">
        <v>44128</v>
      </c>
      <c r="C11" s="3">
        <v>3</v>
      </c>
      <c r="D11" s="4">
        <v>318.5</v>
      </c>
      <c r="E11" s="5" t="s">
        <v>10</v>
      </c>
      <c r="H11">
        <f>12.9123553886275*0.33</f>
        <v>4.2610772782470754</v>
      </c>
      <c r="I11" s="9">
        <v>1</v>
      </c>
      <c r="J11">
        <f t="shared" si="0"/>
        <v>4.2610772782470754</v>
      </c>
      <c r="K11">
        <f t="shared" si="1"/>
        <v>318.5</v>
      </c>
    </row>
    <row r="12" spans="1:11">
      <c r="A12" s="1" t="s">
        <v>1</v>
      </c>
      <c r="B12" s="2">
        <v>44159</v>
      </c>
      <c r="C12" s="3">
        <v>4</v>
      </c>
      <c r="D12" s="4">
        <v>623.96500000000003</v>
      </c>
      <c r="E12" s="5" t="s">
        <v>10</v>
      </c>
      <c r="F12" s="6">
        <v>6</v>
      </c>
      <c r="G12" s="7">
        <v>8056.8578300649424</v>
      </c>
      <c r="H12" s="8">
        <f>12.9123553886275-H11</f>
        <v>8.6512781103804244</v>
      </c>
      <c r="I12" s="9">
        <v>1</v>
      </c>
      <c r="J12">
        <f t="shared" si="0"/>
        <v>8.6512781103804244</v>
      </c>
      <c r="K12">
        <f t="shared" si="1"/>
        <v>623.96500000000003</v>
      </c>
    </row>
    <row r="13" spans="1:11">
      <c r="A13" s="1" t="s">
        <v>1</v>
      </c>
      <c r="B13" s="2">
        <v>44169</v>
      </c>
      <c r="C13" s="3">
        <v>6</v>
      </c>
      <c r="D13" s="4">
        <v>767</v>
      </c>
      <c r="E13" s="5" t="s">
        <v>10</v>
      </c>
      <c r="F13" s="6">
        <v>6</v>
      </c>
      <c r="G13" s="7">
        <v>7603.3190599999998</v>
      </c>
      <c r="H13" s="8">
        <v>9.9130626597131677</v>
      </c>
      <c r="I13" s="9">
        <v>1</v>
      </c>
      <c r="J13">
        <f t="shared" si="0"/>
        <v>9.9130626597131677</v>
      </c>
      <c r="K13">
        <f t="shared" si="1"/>
        <v>767</v>
      </c>
    </row>
    <row r="14" spans="1:11">
      <c r="A14" s="1" t="s">
        <v>1</v>
      </c>
      <c r="B14" s="2">
        <v>44177</v>
      </c>
      <c r="C14" s="3">
        <v>7</v>
      </c>
      <c r="D14" s="4">
        <v>567.75</v>
      </c>
      <c r="E14" s="5" t="s">
        <v>10</v>
      </c>
      <c r="F14" s="6">
        <v>6</v>
      </c>
      <c r="G14" s="7">
        <v>7983.3958249266161</v>
      </c>
      <c r="H14" s="8">
        <v>14.0614633640275</v>
      </c>
      <c r="I14" s="9">
        <v>1</v>
      </c>
      <c r="J14">
        <f t="shared" si="0"/>
        <v>14.0614633640275</v>
      </c>
      <c r="K14">
        <f t="shared" si="1"/>
        <v>567.75</v>
      </c>
    </row>
    <row r="15" spans="1:11">
      <c r="A15" s="1" t="s">
        <v>1</v>
      </c>
      <c r="B15" s="2">
        <v>44195</v>
      </c>
      <c r="C15" s="3">
        <v>4</v>
      </c>
      <c r="D15" s="4">
        <v>657</v>
      </c>
      <c r="E15" s="5" t="s">
        <v>10</v>
      </c>
      <c r="F15" s="6">
        <v>2</v>
      </c>
      <c r="G15" s="7">
        <v>2358.6253299999998</v>
      </c>
      <c r="H15" s="8">
        <v>3.5899928919330288</v>
      </c>
      <c r="I15" s="9">
        <v>1</v>
      </c>
      <c r="J15">
        <f t="shared" si="0"/>
        <v>3.5899928919330288</v>
      </c>
      <c r="K15">
        <f t="shared" si="1"/>
        <v>657</v>
      </c>
    </row>
    <row r="16" spans="1:11">
      <c r="A16" s="1" t="s">
        <v>1</v>
      </c>
      <c r="B16" s="2">
        <v>44201</v>
      </c>
      <c r="C16" s="3">
        <v>6</v>
      </c>
      <c r="D16" s="4">
        <v>587.75</v>
      </c>
      <c r="E16" s="5" t="s">
        <v>10</v>
      </c>
      <c r="F16" s="6">
        <v>3</v>
      </c>
      <c r="G16" s="7">
        <v>2536.143</v>
      </c>
      <c r="H16" s="8">
        <v>4.3150029774564018</v>
      </c>
      <c r="I16" s="9">
        <v>1</v>
      </c>
      <c r="J16">
        <f t="shared" si="0"/>
        <v>4.3150029774564018</v>
      </c>
      <c r="K16">
        <f t="shared" si="1"/>
        <v>587.75</v>
      </c>
    </row>
    <row r="17" spans="1:11">
      <c r="A17" s="1" t="s">
        <v>1</v>
      </c>
      <c r="B17" s="2">
        <v>44220</v>
      </c>
      <c r="C17" s="3">
        <v>16</v>
      </c>
      <c r="D17" s="4">
        <v>1743.25</v>
      </c>
      <c r="E17" s="5" t="s">
        <v>10</v>
      </c>
      <c r="F17" s="6">
        <v>24</v>
      </c>
      <c r="G17" s="7">
        <v>35655.630254160977</v>
      </c>
      <c r="H17" s="8">
        <v>20.453538077820731</v>
      </c>
      <c r="I17" s="9">
        <v>1</v>
      </c>
      <c r="J17">
        <f t="shared" si="0"/>
        <v>20.453538077820731</v>
      </c>
      <c r="K17">
        <f t="shared" si="1"/>
        <v>1743.25</v>
      </c>
    </row>
    <row r="18" spans="1:11">
      <c r="A18" s="1" t="s">
        <v>1</v>
      </c>
      <c r="B18" s="2">
        <v>44292</v>
      </c>
      <c r="C18" s="3">
        <v>5</v>
      </c>
      <c r="D18" s="4">
        <v>607</v>
      </c>
      <c r="E18" s="5" t="s">
        <v>10</v>
      </c>
      <c r="F18" s="6">
        <v>2</v>
      </c>
      <c r="G18" s="7">
        <v>2893.261</v>
      </c>
      <c r="H18" s="8">
        <v>4.7664925864909389</v>
      </c>
      <c r="I18" s="9">
        <v>1</v>
      </c>
      <c r="J18">
        <f t="shared" si="0"/>
        <v>4.7664925864909389</v>
      </c>
      <c r="K18">
        <f t="shared" si="1"/>
        <v>607</v>
      </c>
    </row>
    <row r="19" spans="1:11">
      <c r="A19" s="1" t="s">
        <v>2</v>
      </c>
      <c r="B19" s="2">
        <v>43844</v>
      </c>
      <c r="D19" s="30"/>
      <c r="F19" s="6">
        <v>2</v>
      </c>
      <c r="G19" s="7">
        <v>842.32899999999995</v>
      </c>
      <c r="H19" s="29"/>
      <c r="I19" s="9">
        <v>1</v>
      </c>
      <c r="J19">
        <f t="shared" si="0"/>
        <v>0.13733961689889185</v>
      </c>
      <c r="K19">
        <f t="shared" si="1"/>
        <v>590</v>
      </c>
    </row>
    <row r="20" spans="1:11">
      <c r="A20" s="1" t="s">
        <v>2</v>
      </c>
      <c r="B20" s="2">
        <v>43847</v>
      </c>
      <c r="C20" s="3">
        <v>2</v>
      </c>
      <c r="D20" s="4">
        <v>60</v>
      </c>
      <c r="E20" s="5" t="s">
        <v>11</v>
      </c>
      <c r="F20" s="6">
        <v>2</v>
      </c>
      <c r="G20" s="7">
        <v>527.47199999999998</v>
      </c>
      <c r="H20" s="8">
        <v>8.7911999999999999</v>
      </c>
      <c r="I20" s="9">
        <v>1</v>
      </c>
      <c r="J20">
        <f t="shared" si="0"/>
        <v>8.7911999999999999</v>
      </c>
      <c r="K20">
        <f t="shared" si="1"/>
        <v>60</v>
      </c>
    </row>
    <row r="21" spans="1:11">
      <c r="A21" s="1" t="s">
        <v>2</v>
      </c>
      <c r="B21" s="2">
        <v>43857</v>
      </c>
      <c r="C21" s="3">
        <v>10</v>
      </c>
      <c r="D21" s="4">
        <v>600</v>
      </c>
      <c r="E21" s="5" t="s">
        <v>11</v>
      </c>
      <c r="F21" s="6">
        <v>10</v>
      </c>
      <c r="G21" s="7">
        <v>3955.9360000000001</v>
      </c>
      <c r="H21" s="8">
        <v>6.5932266666666663</v>
      </c>
      <c r="I21" s="9">
        <v>1</v>
      </c>
      <c r="J21">
        <f t="shared" si="0"/>
        <v>6.5932266666666663</v>
      </c>
      <c r="K21">
        <f t="shared" si="1"/>
        <v>600</v>
      </c>
    </row>
    <row r="22" spans="1:11">
      <c r="A22" s="1" t="s">
        <v>2</v>
      </c>
      <c r="B22" s="2">
        <v>43860</v>
      </c>
      <c r="C22" s="3">
        <v>7</v>
      </c>
      <c r="D22" s="4">
        <v>710</v>
      </c>
      <c r="E22" s="5" t="s">
        <v>11</v>
      </c>
      <c r="F22" s="6">
        <v>10</v>
      </c>
      <c r="G22" s="7">
        <v>12329.4881</v>
      </c>
      <c r="H22" s="8">
        <v>17.365476197183099</v>
      </c>
      <c r="I22" s="9">
        <v>1</v>
      </c>
      <c r="J22">
        <f t="shared" si="0"/>
        <v>17.365476197183099</v>
      </c>
      <c r="K22">
        <f t="shared" si="1"/>
        <v>710</v>
      </c>
    </row>
    <row r="23" spans="1:11">
      <c r="A23" s="1" t="s">
        <v>2</v>
      </c>
      <c r="B23" s="2">
        <v>43869</v>
      </c>
      <c r="C23" s="3">
        <v>5</v>
      </c>
      <c r="D23" s="4">
        <v>640</v>
      </c>
      <c r="E23" s="5" t="s">
        <v>11</v>
      </c>
      <c r="F23" s="6">
        <v>3</v>
      </c>
      <c r="G23" s="7">
        <v>4754.9049999999997</v>
      </c>
      <c r="H23" s="8">
        <v>7.4295390625</v>
      </c>
      <c r="I23" s="9">
        <v>1</v>
      </c>
      <c r="J23">
        <f t="shared" si="0"/>
        <v>7.4295390625</v>
      </c>
      <c r="K23">
        <f t="shared" si="1"/>
        <v>640</v>
      </c>
    </row>
    <row r="24" spans="1:11">
      <c r="A24" s="1" t="s">
        <v>2</v>
      </c>
      <c r="B24" s="2">
        <v>43872</v>
      </c>
      <c r="C24" s="3">
        <v>13</v>
      </c>
      <c r="D24" s="4">
        <v>1340</v>
      </c>
      <c r="E24" s="5" t="s">
        <v>11</v>
      </c>
      <c r="F24" s="6">
        <v>7</v>
      </c>
      <c r="G24" s="7">
        <v>9631.00209</v>
      </c>
      <c r="H24" s="8">
        <v>7.1873149925373134</v>
      </c>
      <c r="I24" s="9">
        <v>1</v>
      </c>
      <c r="J24">
        <f t="shared" si="0"/>
        <v>7.1873149925373134</v>
      </c>
      <c r="K24">
        <f t="shared" si="1"/>
        <v>1340</v>
      </c>
    </row>
    <row r="25" spans="1:11">
      <c r="A25" s="1" t="s">
        <v>2</v>
      </c>
      <c r="B25" s="2">
        <v>43900</v>
      </c>
      <c r="C25" s="3">
        <v>5</v>
      </c>
      <c r="D25" s="4">
        <v>215</v>
      </c>
      <c r="E25" s="5" t="s">
        <v>11</v>
      </c>
      <c r="F25" s="6">
        <v>4</v>
      </c>
      <c r="G25" s="7">
        <v>2528.9589999999998</v>
      </c>
      <c r="H25" s="8">
        <v>11.762600000000001</v>
      </c>
      <c r="I25" s="9">
        <v>1</v>
      </c>
      <c r="J25">
        <f t="shared" si="0"/>
        <v>11.762600000000001</v>
      </c>
      <c r="K25">
        <f t="shared" si="1"/>
        <v>215</v>
      </c>
    </row>
    <row r="26" spans="1:11">
      <c r="A26" s="1" t="s">
        <v>2</v>
      </c>
      <c r="B26" s="2">
        <v>43901</v>
      </c>
      <c r="C26" s="3">
        <v>6</v>
      </c>
      <c r="D26" s="4">
        <v>520</v>
      </c>
      <c r="E26" s="5" t="s">
        <v>11</v>
      </c>
      <c r="F26" s="6">
        <v>9</v>
      </c>
      <c r="G26" s="7">
        <v>8840.0660000000007</v>
      </c>
      <c r="H26" s="8">
        <v>17.00012692307692</v>
      </c>
      <c r="I26" s="9">
        <v>1</v>
      </c>
      <c r="J26">
        <f t="shared" si="0"/>
        <v>17.00012692307692</v>
      </c>
      <c r="K26">
        <f t="shared" si="1"/>
        <v>520</v>
      </c>
    </row>
    <row r="27" spans="1:11">
      <c r="A27" s="1" t="s">
        <v>2</v>
      </c>
      <c r="B27" s="2">
        <v>43904</v>
      </c>
      <c r="F27" s="6">
        <v>6</v>
      </c>
      <c r="G27" s="7">
        <v>2269.2020000000002</v>
      </c>
      <c r="I27" s="9">
        <v>1</v>
      </c>
      <c r="J27">
        <f t="shared" si="0"/>
        <v>0.96748689806128851</v>
      </c>
      <c r="K27">
        <f t="shared" si="1"/>
        <v>492</v>
      </c>
    </row>
    <row r="28" spans="1:11">
      <c r="A28" s="1" t="s">
        <v>2</v>
      </c>
      <c r="B28" s="2">
        <v>43908</v>
      </c>
      <c r="C28" s="3">
        <v>5</v>
      </c>
      <c r="D28" s="4">
        <v>1000</v>
      </c>
      <c r="E28" s="5" t="s">
        <v>11</v>
      </c>
      <c r="F28" s="6">
        <v>7</v>
      </c>
      <c r="G28" s="7">
        <v>9118.9969999999994</v>
      </c>
      <c r="H28" s="8">
        <v>9.1189970000000002</v>
      </c>
      <c r="I28" s="9">
        <v>1</v>
      </c>
      <c r="J28">
        <f t="shared" si="0"/>
        <v>9.1189970000000002</v>
      </c>
      <c r="K28">
        <f t="shared" si="1"/>
        <v>1000</v>
      </c>
    </row>
    <row r="29" spans="1:11">
      <c r="A29" s="1" t="s">
        <v>2</v>
      </c>
      <c r="B29" s="2">
        <v>43914</v>
      </c>
      <c r="C29" s="3">
        <v>4</v>
      </c>
      <c r="D29" s="4">
        <v>280</v>
      </c>
      <c r="E29" s="5" t="s">
        <v>11</v>
      </c>
      <c r="F29" s="6">
        <v>4</v>
      </c>
      <c r="G29" s="7">
        <v>1533.6420000000001</v>
      </c>
      <c r="H29" s="8">
        <v>5.4772928571428574</v>
      </c>
      <c r="I29" s="9">
        <v>1</v>
      </c>
      <c r="J29">
        <f t="shared" si="0"/>
        <v>5.4772928571428574</v>
      </c>
      <c r="K29">
        <f t="shared" si="1"/>
        <v>280</v>
      </c>
    </row>
    <row r="30" spans="1:11">
      <c r="A30" s="1" t="s">
        <v>2</v>
      </c>
      <c r="B30" s="2">
        <v>43916</v>
      </c>
      <c r="C30" s="3">
        <v>6</v>
      </c>
      <c r="D30" s="4">
        <v>425</v>
      </c>
      <c r="E30" s="5" t="s">
        <v>11</v>
      </c>
      <c r="F30" s="6">
        <v>6</v>
      </c>
      <c r="G30" s="7">
        <v>2560.0099599999999</v>
      </c>
      <c r="H30" s="8">
        <v>6.0235528470588244</v>
      </c>
      <c r="I30" s="9">
        <v>1</v>
      </c>
      <c r="J30">
        <f t="shared" si="0"/>
        <v>6.0235528470588244</v>
      </c>
      <c r="K30">
        <f t="shared" si="1"/>
        <v>425</v>
      </c>
    </row>
    <row r="31" spans="1:11">
      <c r="A31" s="1" t="s">
        <v>2</v>
      </c>
      <c r="B31" s="2">
        <v>43919</v>
      </c>
      <c r="C31" s="3">
        <v>1</v>
      </c>
      <c r="D31" s="4">
        <v>90</v>
      </c>
      <c r="E31" s="5" t="s">
        <v>11</v>
      </c>
      <c r="F31" s="6">
        <v>1</v>
      </c>
      <c r="G31" s="7">
        <v>460.03199999999998</v>
      </c>
      <c r="H31" s="8">
        <v>5.1114666666666668</v>
      </c>
      <c r="I31" s="9">
        <v>1</v>
      </c>
      <c r="J31">
        <f t="shared" si="0"/>
        <v>5.1114666666666668</v>
      </c>
      <c r="K31">
        <f t="shared" si="1"/>
        <v>90</v>
      </c>
    </row>
    <row r="32" spans="1:11">
      <c r="A32" s="1" t="s">
        <v>2</v>
      </c>
      <c r="B32" s="2">
        <v>43931</v>
      </c>
      <c r="C32" s="3">
        <v>8</v>
      </c>
      <c r="D32" s="4">
        <v>1050</v>
      </c>
      <c r="E32" s="5" t="s">
        <v>11</v>
      </c>
      <c r="F32" s="6">
        <v>19</v>
      </c>
      <c r="G32" s="7">
        <v>13599.69044</v>
      </c>
      <c r="H32" s="8">
        <v>12.95208613333333</v>
      </c>
      <c r="I32" s="9">
        <v>1</v>
      </c>
      <c r="J32">
        <f t="shared" si="0"/>
        <v>12.95208613333333</v>
      </c>
      <c r="K32">
        <f t="shared" si="1"/>
        <v>1050</v>
      </c>
    </row>
    <row r="33" spans="1:11">
      <c r="A33" s="1" t="s">
        <v>2</v>
      </c>
      <c r="B33" s="2">
        <v>43942</v>
      </c>
      <c r="C33" s="3">
        <v>5</v>
      </c>
      <c r="D33" s="4">
        <v>600</v>
      </c>
      <c r="E33" s="5" t="s">
        <v>11</v>
      </c>
      <c r="F33" s="6">
        <v>5</v>
      </c>
      <c r="G33" s="7">
        <v>5405.9960000000001</v>
      </c>
      <c r="H33" s="8">
        <v>9.009993333333334</v>
      </c>
      <c r="I33" s="9">
        <v>1</v>
      </c>
      <c r="J33">
        <f t="shared" si="0"/>
        <v>9.009993333333334</v>
      </c>
      <c r="K33">
        <f t="shared" si="1"/>
        <v>600</v>
      </c>
    </row>
    <row r="34" spans="1:11">
      <c r="A34" s="1" t="s">
        <v>2</v>
      </c>
      <c r="B34" s="2">
        <v>43951</v>
      </c>
      <c r="C34" s="3">
        <v>4</v>
      </c>
      <c r="D34" s="4">
        <v>470</v>
      </c>
      <c r="E34" s="5" t="s">
        <v>11</v>
      </c>
      <c r="F34" s="6">
        <v>7</v>
      </c>
      <c r="G34" s="7">
        <v>2697.4064400000002</v>
      </c>
      <c r="H34" s="8">
        <v>5.7391626382978718</v>
      </c>
      <c r="I34" s="9">
        <v>1</v>
      </c>
      <c r="J34">
        <f t="shared" si="0"/>
        <v>5.7391626382978718</v>
      </c>
      <c r="K34">
        <f t="shared" si="1"/>
        <v>470</v>
      </c>
    </row>
    <row r="35" spans="1:11">
      <c r="A35" s="1" t="s">
        <v>2</v>
      </c>
      <c r="B35" s="2">
        <v>43956</v>
      </c>
      <c r="C35" s="3">
        <v>6</v>
      </c>
      <c r="D35" s="4">
        <v>850</v>
      </c>
      <c r="E35" s="5" t="s">
        <v>11</v>
      </c>
      <c r="F35" s="6">
        <v>18</v>
      </c>
      <c r="G35" s="7">
        <v>7283.7919999999986</v>
      </c>
      <c r="H35" s="8">
        <v>8.5691670588235294</v>
      </c>
      <c r="I35" s="9">
        <v>1</v>
      </c>
      <c r="J35">
        <f t="shared" si="0"/>
        <v>8.5691670588235294</v>
      </c>
      <c r="K35">
        <f t="shared" si="1"/>
        <v>850</v>
      </c>
    </row>
    <row r="36" spans="1:11">
      <c r="A36" s="1" t="s">
        <v>2</v>
      </c>
      <c r="B36" s="2">
        <v>43958</v>
      </c>
      <c r="C36" s="3">
        <v>8</v>
      </c>
      <c r="D36" s="4">
        <v>650</v>
      </c>
      <c r="E36" s="5" t="s">
        <v>11</v>
      </c>
      <c r="F36" s="6">
        <v>8</v>
      </c>
      <c r="G36" s="7">
        <v>6772.7120000000004</v>
      </c>
      <c r="H36" s="8">
        <v>10.41955692307692</v>
      </c>
      <c r="I36" s="9">
        <v>1</v>
      </c>
      <c r="J36">
        <f t="shared" si="0"/>
        <v>10.41955692307692</v>
      </c>
      <c r="K36">
        <f t="shared" si="1"/>
        <v>650</v>
      </c>
    </row>
    <row r="37" spans="1:11">
      <c r="A37" s="1" t="s">
        <v>2</v>
      </c>
      <c r="B37" s="2">
        <v>43962</v>
      </c>
      <c r="C37" s="3">
        <v>1</v>
      </c>
      <c r="D37" s="4">
        <v>100</v>
      </c>
      <c r="E37" s="5" t="s">
        <v>11</v>
      </c>
      <c r="F37" s="6">
        <v>8</v>
      </c>
      <c r="G37" s="7">
        <v>3939.6840000000002</v>
      </c>
      <c r="H37" s="8">
        <v>39.396839999999997</v>
      </c>
      <c r="I37" s="9">
        <v>1</v>
      </c>
      <c r="J37">
        <f t="shared" si="0"/>
        <v>39.396839999999997</v>
      </c>
      <c r="K37">
        <f t="shared" si="1"/>
        <v>100</v>
      </c>
    </row>
    <row r="38" spans="1:11">
      <c r="A38" s="1" t="s">
        <v>2</v>
      </c>
      <c r="B38" s="2">
        <v>43963</v>
      </c>
      <c r="C38" s="3">
        <v>3</v>
      </c>
      <c r="D38" s="4">
        <v>250</v>
      </c>
      <c r="E38" s="5" t="s">
        <v>11</v>
      </c>
      <c r="F38" s="6">
        <v>4</v>
      </c>
      <c r="G38" s="7">
        <v>1630.6854599999999</v>
      </c>
      <c r="H38" s="8">
        <v>6.522741840000001</v>
      </c>
      <c r="I38" s="9">
        <v>1</v>
      </c>
      <c r="J38">
        <f t="shared" si="0"/>
        <v>6.522741840000001</v>
      </c>
      <c r="K38">
        <f t="shared" si="1"/>
        <v>250</v>
      </c>
    </row>
    <row r="39" spans="1:11">
      <c r="A39" s="1" t="s">
        <v>2</v>
      </c>
      <c r="B39" s="2">
        <v>43965</v>
      </c>
      <c r="C39" s="3">
        <v>3</v>
      </c>
      <c r="D39" s="4">
        <v>390</v>
      </c>
      <c r="E39" s="5" t="s">
        <v>11</v>
      </c>
      <c r="F39" s="6">
        <v>3</v>
      </c>
      <c r="G39" s="7">
        <v>3548.4686200000001</v>
      </c>
      <c r="H39" s="8">
        <v>9.0986374871794862</v>
      </c>
      <c r="I39" s="9">
        <v>1</v>
      </c>
      <c r="J39">
        <f t="shared" si="0"/>
        <v>9.0986374871794862</v>
      </c>
      <c r="K39">
        <f t="shared" si="1"/>
        <v>390</v>
      </c>
    </row>
    <row r="40" spans="1:11">
      <c r="A40" s="1" t="s">
        <v>2</v>
      </c>
      <c r="B40" s="2">
        <v>43972</v>
      </c>
      <c r="C40" s="3">
        <v>3</v>
      </c>
      <c r="D40" s="4">
        <v>260</v>
      </c>
      <c r="E40" s="5" t="s">
        <v>11</v>
      </c>
      <c r="F40" s="6">
        <v>3</v>
      </c>
      <c r="G40" s="7">
        <v>4337.4040000000005</v>
      </c>
      <c r="H40" s="8">
        <v>16.68232307692308</v>
      </c>
      <c r="I40" s="9">
        <v>1</v>
      </c>
      <c r="J40">
        <f t="shared" si="0"/>
        <v>16.68232307692308</v>
      </c>
      <c r="K40">
        <f t="shared" si="1"/>
        <v>260</v>
      </c>
    </row>
    <row r="41" spans="1:11">
      <c r="A41" s="1" t="s">
        <v>2</v>
      </c>
      <c r="B41" s="2">
        <v>43976</v>
      </c>
      <c r="F41" s="6">
        <v>4</v>
      </c>
      <c r="G41" s="7">
        <v>4374.0854199999994</v>
      </c>
      <c r="I41" s="9">
        <v>1</v>
      </c>
      <c r="J41">
        <f t="shared" si="0"/>
        <v>5.3408515946547332</v>
      </c>
      <c r="K41">
        <f t="shared" si="1"/>
        <v>382.4375</v>
      </c>
    </row>
    <row r="42" spans="1:11">
      <c r="A42" s="1" t="s">
        <v>2</v>
      </c>
      <c r="B42" s="2">
        <v>43977</v>
      </c>
      <c r="C42" s="3">
        <v>6</v>
      </c>
      <c r="D42" s="4">
        <v>890</v>
      </c>
      <c r="E42" s="5" t="s">
        <v>11</v>
      </c>
      <c r="F42" s="6">
        <v>4</v>
      </c>
      <c r="G42" s="7">
        <v>3428.03505</v>
      </c>
      <c r="H42" s="8">
        <v>3.851724775280899</v>
      </c>
      <c r="I42" s="9">
        <v>1</v>
      </c>
      <c r="J42">
        <f t="shared" si="0"/>
        <v>3.851724775280899</v>
      </c>
      <c r="K42">
        <f t="shared" si="1"/>
        <v>890</v>
      </c>
    </row>
    <row r="43" spans="1:11">
      <c r="A43" s="1" t="s">
        <v>2</v>
      </c>
      <c r="B43" s="2">
        <v>43978</v>
      </c>
      <c r="C43" s="3">
        <v>2</v>
      </c>
      <c r="D43" s="4">
        <v>75</v>
      </c>
      <c r="E43" s="5" t="s">
        <v>11</v>
      </c>
      <c r="I43" s="9">
        <v>1</v>
      </c>
      <c r="J43">
        <f t="shared" si="0"/>
        <v>41.855409224719104</v>
      </c>
      <c r="K43">
        <f t="shared" si="1"/>
        <v>75</v>
      </c>
    </row>
    <row r="44" spans="1:11">
      <c r="A44" s="1" t="s">
        <v>2</v>
      </c>
      <c r="B44" s="2">
        <v>43980</v>
      </c>
      <c r="C44" s="3">
        <v>2</v>
      </c>
      <c r="D44" s="4">
        <v>285</v>
      </c>
      <c r="E44" s="5" t="s">
        <v>11</v>
      </c>
      <c r="F44" s="6">
        <v>1</v>
      </c>
      <c r="G44" s="7">
        <v>1134.944</v>
      </c>
      <c r="H44" s="8">
        <v>3.9822596491228071</v>
      </c>
      <c r="I44" s="9">
        <v>1</v>
      </c>
      <c r="J44">
        <f t="shared" si="0"/>
        <v>3.9822596491228071</v>
      </c>
      <c r="K44">
        <f t="shared" si="1"/>
        <v>285</v>
      </c>
    </row>
    <row r="45" spans="1:11">
      <c r="A45" s="1" t="s">
        <v>2</v>
      </c>
      <c r="B45" s="2">
        <v>43984</v>
      </c>
      <c r="C45" s="3">
        <v>5</v>
      </c>
      <c r="D45" s="4">
        <v>300</v>
      </c>
      <c r="E45" s="5" t="s">
        <v>11</v>
      </c>
      <c r="F45" s="6">
        <v>5</v>
      </c>
      <c r="G45" s="7">
        <v>2317.14</v>
      </c>
      <c r="H45" s="8">
        <v>7.7238000000000007</v>
      </c>
      <c r="I45" s="9">
        <v>1</v>
      </c>
      <c r="J45">
        <f t="shared" si="0"/>
        <v>7.7238000000000007</v>
      </c>
      <c r="K45">
        <f t="shared" si="1"/>
        <v>300</v>
      </c>
    </row>
    <row r="46" spans="1:11">
      <c r="A46" s="1" t="s">
        <v>2</v>
      </c>
      <c r="B46" s="2">
        <v>43993</v>
      </c>
      <c r="C46" s="3">
        <v>2</v>
      </c>
      <c r="D46" s="4">
        <v>260</v>
      </c>
      <c r="E46" s="5" t="s">
        <v>11</v>
      </c>
      <c r="I46" s="9">
        <v>1</v>
      </c>
      <c r="J46">
        <f t="shared" si="0"/>
        <v>1.1882769230769217</v>
      </c>
      <c r="K46">
        <f t="shared" si="1"/>
        <v>260</v>
      </c>
    </row>
    <row r="47" spans="1:11">
      <c r="A47" s="1" t="s">
        <v>2</v>
      </c>
      <c r="B47" s="2">
        <v>43998</v>
      </c>
      <c r="C47" s="3">
        <v>1</v>
      </c>
      <c r="D47" s="4">
        <v>140</v>
      </c>
      <c r="E47" s="5" t="s">
        <v>11</v>
      </c>
      <c r="I47" s="9">
        <v>1</v>
      </c>
      <c r="J47">
        <f t="shared" si="0"/>
        <v>0</v>
      </c>
      <c r="K47">
        <f t="shared" si="1"/>
        <v>140</v>
      </c>
    </row>
    <row r="48" spans="1:11">
      <c r="A48" s="1" t="s">
        <v>2</v>
      </c>
      <c r="B48" s="2">
        <v>44001</v>
      </c>
      <c r="C48" s="3">
        <v>6</v>
      </c>
      <c r="D48" s="4">
        <v>899</v>
      </c>
      <c r="E48" s="5" t="s">
        <v>11</v>
      </c>
      <c r="F48" s="6">
        <v>6</v>
      </c>
      <c r="G48" s="7">
        <v>6624.30008</v>
      </c>
      <c r="H48" s="8">
        <v>7.3685206674082311</v>
      </c>
      <c r="I48" s="9">
        <v>1</v>
      </c>
      <c r="J48">
        <f t="shared" si="0"/>
        <v>7.3685206674082311</v>
      </c>
      <c r="K48">
        <f t="shared" si="1"/>
        <v>899</v>
      </c>
    </row>
    <row r="49" spans="1:11">
      <c r="A49" s="1" t="s">
        <v>2</v>
      </c>
      <c r="B49" s="2">
        <v>44006</v>
      </c>
      <c r="C49" s="3">
        <v>4</v>
      </c>
      <c r="D49" s="4">
        <v>420</v>
      </c>
      <c r="E49" s="5" t="s">
        <v>11</v>
      </c>
      <c r="F49" s="6">
        <v>1</v>
      </c>
      <c r="G49" s="7">
        <v>931.29600000000005</v>
      </c>
      <c r="H49" s="8">
        <v>2.217371428571429</v>
      </c>
      <c r="I49" s="9">
        <v>1</v>
      </c>
      <c r="J49">
        <f t="shared" si="0"/>
        <v>2.217371428571429</v>
      </c>
      <c r="K49">
        <f t="shared" si="1"/>
        <v>420</v>
      </c>
    </row>
    <row r="50" spans="1:11">
      <c r="A50" s="1" t="s">
        <v>2</v>
      </c>
      <c r="B50" s="2">
        <v>44013</v>
      </c>
      <c r="C50" s="3">
        <v>2</v>
      </c>
      <c r="D50" s="4">
        <v>110</v>
      </c>
      <c r="E50" s="5" t="s">
        <v>11</v>
      </c>
      <c r="F50" s="6">
        <v>3</v>
      </c>
      <c r="G50" s="7">
        <v>1622.972</v>
      </c>
      <c r="H50" s="8">
        <v>14.75429090909091</v>
      </c>
      <c r="I50" s="9">
        <v>1</v>
      </c>
      <c r="J50">
        <f t="shared" si="0"/>
        <v>14.75429090909091</v>
      </c>
      <c r="K50">
        <f t="shared" si="1"/>
        <v>110</v>
      </c>
    </row>
    <row r="51" spans="1:11">
      <c r="A51" s="1" t="s">
        <v>2</v>
      </c>
      <c r="B51" s="2">
        <v>44023</v>
      </c>
      <c r="C51" s="3">
        <v>1</v>
      </c>
      <c r="D51" s="4">
        <v>100</v>
      </c>
      <c r="E51" s="5" t="s">
        <v>11</v>
      </c>
      <c r="F51" s="6">
        <v>6</v>
      </c>
      <c r="G51" s="7">
        <v>5933.5739999999996</v>
      </c>
      <c r="H51" s="8">
        <v>59.335739999999987</v>
      </c>
      <c r="I51" s="9">
        <v>1</v>
      </c>
      <c r="J51">
        <f t="shared" si="0"/>
        <v>59.335739999999987</v>
      </c>
      <c r="K51">
        <f t="shared" si="1"/>
        <v>100</v>
      </c>
    </row>
    <row r="52" spans="1:11">
      <c r="A52" s="1" t="s">
        <v>2</v>
      </c>
      <c r="B52" s="2">
        <v>44024</v>
      </c>
      <c r="C52" s="3">
        <v>11</v>
      </c>
      <c r="D52" s="4">
        <v>1180</v>
      </c>
      <c r="E52" s="5" t="s">
        <v>11</v>
      </c>
      <c r="F52" s="6">
        <v>16</v>
      </c>
      <c r="G52" s="7">
        <v>10715.85232</v>
      </c>
      <c r="H52" s="8">
        <v>9.0812307796610163</v>
      </c>
      <c r="I52" s="9">
        <v>1</v>
      </c>
      <c r="J52">
        <f t="shared" si="0"/>
        <v>9.0812307796610163</v>
      </c>
      <c r="K52">
        <f t="shared" si="1"/>
        <v>1180</v>
      </c>
    </row>
    <row r="53" spans="1:11">
      <c r="A53" s="1" t="s">
        <v>2</v>
      </c>
      <c r="B53" s="2">
        <v>44029</v>
      </c>
      <c r="C53" s="3">
        <v>7</v>
      </c>
      <c r="D53" s="4">
        <v>400</v>
      </c>
      <c r="E53" s="5" t="s">
        <v>11</v>
      </c>
      <c r="F53" s="6">
        <v>8</v>
      </c>
      <c r="G53" s="7">
        <v>6790.9933664232212</v>
      </c>
      <c r="H53" s="8">
        <v>16.97748341605805</v>
      </c>
      <c r="I53" s="9">
        <v>1</v>
      </c>
      <c r="J53">
        <f t="shared" si="0"/>
        <v>16.97748341605805</v>
      </c>
      <c r="K53">
        <f t="shared" si="1"/>
        <v>400</v>
      </c>
    </row>
    <row r="54" spans="1:11">
      <c r="A54" s="1" t="s">
        <v>2</v>
      </c>
      <c r="B54" s="2">
        <v>44036</v>
      </c>
      <c r="C54" s="3">
        <v>4</v>
      </c>
      <c r="D54" s="4">
        <v>330</v>
      </c>
      <c r="E54" s="5" t="s">
        <v>11</v>
      </c>
      <c r="F54" s="6">
        <v>1</v>
      </c>
      <c r="G54" s="7">
        <v>689.51199999999994</v>
      </c>
      <c r="H54" s="8">
        <v>2.0894303030303032</v>
      </c>
      <c r="I54" s="9">
        <v>1</v>
      </c>
      <c r="J54">
        <f t="shared" si="0"/>
        <v>2.0894303030303032</v>
      </c>
      <c r="K54">
        <f t="shared" si="1"/>
        <v>330</v>
      </c>
    </row>
    <row r="55" spans="1:11">
      <c r="A55" s="1" t="s">
        <v>2</v>
      </c>
      <c r="B55" s="2">
        <v>44043</v>
      </c>
      <c r="C55" s="3">
        <v>3</v>
      </c>
      <c r="D55" s="4">
        <v>220</v>
      </c>
      <c r="E55" s="5" t="s">
        <v>11</v>
      </c>
      <c r="F55" s="6">
        <v>3</v>
      </c>
      <c r="G55" s="7">
        <v>2482.3809999999999</v>
      </c>
      <c r="H55" s="8">
        <v>11.28355</v>
      </c>
      <c r="I55" s="9">
        <v>1</v>
      </c>
      <c r="J55">
        <f t="shared" si="0"/>
        <v>11.28355</v>
      </c>
      <c r="K55">
        <f t="shared" si="1"/>
        <v>220</v>
      </c>
    </row>
    <row r="56" spans="1:11">
      <c r="A56" s="1" t="s">
        <v>2</v>
      </c>
      <c r="B56" s="2">
        <v>44051</v>
      </c>
      <c r="C56" s="3">
        <v>2</v>
      </c>
      <c r="D56" s="4">
        <v>120</v>
      </c>
      <c r="E56" s="5" t="s">
        <v>11</v>
      </c>
      <c r="F56" s="6">
        <v>6</v>
      </c>
      <c r="G56" s="7">
        <v>2909.5767099999998</v>
      </c>
      <c r="H56" s="8">
        <v>24.246472583333329</v>
      </c>
      <c r="I56" s="9">
        <v>1</v>
      </c>
      <c r="J56">
        <f t="shared" si="0"/>
        <v>24.246472583333329</v>
      </c>
      <c r="K56">
        <f t="shared" si="1"/>
        <v>120</v>
      </c>
    </row>
    <row r="57" spans="1:11">
      <c r="A57" s="1" t="s">
        <v>2</v>
      </c>
      <c r="B57" s="2">
        <v>44061</v>
      </c>
      <c r="C57" s="3">
        <v>8</v>
      </c>
      <c r="D57" s="4">
        <v>390</v>
      </c>
      <c r="E57" s="5" t="s">
        <v>11</v>
      </c>
      <c r="F57" s="6">
        <v>10</v>
      </c>
      <c r="G57" s="7">
        <v>3552.2080000000001</v>
      </c>
      <c r="H57" s="8">
        <v>9.1082256410256406</v>
      </c>
      <c r="I57" s="9">
        <v>1</v>
      </c>
      <c r="J57">
        <f t="shared" si="0"/>
        <v>9.1082256410256406</v>
      </c>
      <c r="K57">
        <f t="shared" si="1"/>
        <v>390</v>
      </c>
    </row>
    <row r="58" spans="1:11">
      <c r="A58" s="1" t="s">
        <v>2</v>
      </c>
      <c r="B58" s="2">
        <v>44067</v>
      </c>
      <c r="C58" s="3">
        <v>2</v>
      </c>
      <c r="D58" s="4">
        <v>260</v>
      </c>
      <c r="E58" s="5" t="s">
        <v>11</v>
      </c>
      <c r="F58" s="6">
        <v>4</v>
      </c>
      <c r="G58" s="7">
        <v>3508.9684499999998</v>
      </c>
      <c r="H58" s="8">
        <v>13.4960325</v>
      </c>
      <c r="I58" s="9">
        <v>1</v>
      </c>
      <c r="J58">
        <f t="shared" si="0"/>
        <v>13.4960325</v>
      </c>
      <c r="K58">
        <f t="shared" si="1"/>
        <v>260</v>
      </c>
    </row>
    <row r="59" spans="1:11">
      <c r="A59" s="1" t="s">
        <v>2</v>
      </c>
      <c r="B59" s="2">
        <v>44078</v>
      </c>
      <c r="C59" s="3">
        <v>5</v>
      </c>
      <c r="D59" s="4">
        <v>390</v>
      </c>
      <c r="E59" s="5" t="s">
        <v>11</v>
      </c>
      <c r="F59" s="6">
        <v>16</v>
      </c>
      <c r="G59" s="7">
        <v>8260.4792799999996</v>
      </c>
      <c r="H59" s="8">
        <v>21.180716102564102</v>
      </c>
      <c r="I59" s="9">
        <v>1</v>
      </c>
      <c r="J59">
        <f t="shared" si="0"/>
        <v>21.180716102564102</v>
      </c>
      <c r="K59">
        <f t="shared" si="1"/>
        <v>390</v>
      </c>
    </row>
    <row r="60" spans="1:11">
      <c r="A60" s="1" t="s">
        <v>2</v>
      </c>
      <c r="B60" s="2">
        <v>44094</v>
      </c>
      <c r="C60" s="3">
        <v>2</v>
      </c>
      <c r="D60" s="4">
        <v>250</v>
      </c>
      <c r="E60" s="5" t="s">
        <v>11</v>
      </c>
      <c r="F60" s="6">
        <v>4</v>
      </c>
      <c r="G60" s="7">
        <v>4158.5422399999998</v>
      </c>
      <c r="H60" s="8">
        <v>16.63416896</v>
      </c>
      <c r="I60" s="9">
        <v>1</v>
      </c>
      <c r="J60">
        <f t="shared" si="0"/>
        <v>16.63416896</v>
      </c>
      <c r="K60">
        <f t="shared" si="1"/>
        <v>250</v>
      </c>
    </row>
    <row r="61" spans="1:11">
      <c r="A61" s="1" t="s">
        <v>2</v>
      </c>
      <c r="B61" s="2">
        <v>44112</v>
      </c>
      <c r="C61" s="3">
        <v>5</v>
      </c>
      <c r="D61" s="4">
        <v>380</v>
      </c>
      <c r="E61" s="5" t="s">
        <v>11</v>
      </c>
      <c r="F61" s="6">
        <v>8</v>
      </c>
      <c r="G61" s="7">
        <v>3590.7080000000001</v>
      </c>
      <c r="H61" s="8">
        <v>9.4492315789473693</v>
      </c>
      <c r="I61" s="9">
        <v>1</v>
      </c>
      <c r="J61">
        <f t="shared" si="0"/>
        <v>9.4492315789473693</v>
      </c>
      <c r="K61">
        <f t="shared" si="1"/>
        <v>380</v>
      </c>
    </row>
    <row r="62" spans="1:11">
      <c r="A62" s="1" t="s">
        <v>3</v>
      </c>
      <c r="B62" s="2">
        <v>43840</v>
      </c>
      <c r="C62" s="3">
        <v>14</v>
      </c>
      <c r="D62" s="4">
        <v>2131</v>
      </c>
      <c r="E62" s="5" t="s">
        <v>12</v>
      </c>
      <c r="F62" s="6">
        <v>12</v>
      </c>
      <c r="G62" s="7">
        <v>12240.505999999999</v>
      </c>
      <c r="H62" s="8">
        <v>5.7440197090567802</v>
      </c>
      <c r="I62" s="9">
        <v>1</v>
      </c>
      <c r="J62">
        <f t="shared" si="0"/>
        <v>5.7440197090567802</v>
      </c>
      <c r="K62">
        <f t="shared" si="1"/>
        <v>2131</v>
      </c>
    </row>
    <row r="63" spans="1:11">
      <c r="A63" s="1" t="s">
        <v>3</v>
      </c>
      <c r="B63" s="2">
        <v>43842</v>
      </c>
      <c r="C63" s="3">
        <v>10</v>
      </c>
      <c r="D63" s="4">
        <v>1324.75</v>
      </c>
      <c r="E63" s="5" t="s">
        <v>12</v>
      </c>
      <c r="F63" s="6">
        <v>13</v>
      </c>
      <c r="G63" s="7">
        <v>12683.55236</v>
      </c>
      <c r="H63" s="8">
        <v>9.574298818645028</v>
      </c>
      <c r="I63" s="9">
        <v>1</v>
      </c>
      <c r="J63">
        <f t="shared" si="0"/>
        <v>9.574298818645028</v>
      </c>
      <c r="K63">
        <f t="shared" si="1"/>
        <v>1324.75</v>
      </c>
    </row>
    <row r="64" spans="1:11">
      <c r="A64" s="1" t="s">
        <v>3</v>
      </c>
      <c r="B64" s="2">
        <v>43843</v>
      </c>
      <c r="C64" s="3">
        <v>20</v>
      </c>
      <c r="D64" s="4">
        <v>3168</v>
      </c>
      <c r="E64" s="5" t="s">
        <v>12</v>
      </c>
      <c r="F64" s="6">
        <v>28</v>
      </c>
      <c r="G64" s="7">
        <v>29195.34080673143</v>
      </c>
      <c r="H64" s="8">
        <v>9.2157010122258303</v>
      </c>
      <c r="I64" s="9">
        <v>1</v>
      </c>
      <c r="J64">
        <f t="shared" si="0"/>
        <v>9.2157010122258303</v>
      </c>
      <c r="K64">
        <f t="shared" si="1"/>
        <v>3168</v>
      </c>
    </row>
    <row r="65" spans="1:11">
      <c r="A65" s="1" t="s">
        <v>3</v>
      </c>
      <c r="B65" s="2">
        <v>43844</v>
      </c>
      <c r="C65" s="3">
        <v>2</v>
      </c>
      <c r="D65" s="4">
        <v>189.25</v>
      </c>
      <c r="E65" s="5" t="s">
        <v>12</v>
      </c>
      <c r="I65" s="9">
        <v>1</v>
      </c>
      <c r="J65">
        <f t="shared" si="0"/>
        <v>145.05294261647393</v>
      </c>
      <c r="K65">
        <f t="shared" si="1"/>
        <v>189.25</v>
      </c>
    </row>
    <row r="66" spans="1:11">
      <c r="A66" s="1" t="s">
        <v>3</v>
      </c>
      <c r="B66" s="2">
        <v>43849</v>
      </c>
      <c r="C66" s="3">
        <v>1</v>
      </c>
      <c r="D66" s="4">
        <v>189.25</v>
      </c>
      <c r="E66" s="5" t="s">
        <v>12</v>
      </c>
      <c r="F66" s="6">
        <v>6</v>
      </c>
      <c r="G66" s="7">
        <v>5667.2367199999999</v>
      </c>
      <c r="H66" s="8">
        <v>29.945768665786002</v>
      </c>
      <c r="I66" s="9">
        <v>1</v>
      </c>
      <c r="J66">
        <f t="shared" si="0"/>
        <v>29.945768665786002</v>
      </c>
      <c r="K66">
        <f t="shared" si="1"/>
        <v>189.25</v>
      </c>
    </row>
    <row r="67" spans="1:11">
      <c r="A67" s="1" t="s">
        <v>3</v>
      </c>
      <c r="B67" s="2">
        <v>43850</v>
      </c>
      <c r="C67" s="3">
        <v>13</v>
      </c>
      <c r="D67" s="4">
        <v>2111</v>
      </c>
      <c r="E67" s="5" t="s">
        <v>12</v>
      </c>
      <c r="F67" s="6">
        <v>18</v>
      </c>
      <c r="G67" s="7">
        <v>17659.53945</v>
      </c>
      <c r="H67" s="8">
        <v>8.3654852913311224</v>
      </c>
      <c r="I67" s="9">
        <v>1</v>
      </c>
      <c r="J67">
        <f t="shared" ref="J67:J130" si="2">IF(ISBLANK(H67), ABS(H66 - (H66 * (K66 / K67))), H67)</f>
        <v>8.3654852913311224</v>
      </c>
      <c r="K67">
        <f t="shared" ref="K67:K130" si="3">IF(ISBLANK(D67),AVERAGE(D67:D83), D67)</f>
        <v>2111</v>
      </c>
    </row>
    <row r="68" spans="1:11">
      <c r="A68" s="1" t="s">
        <v>3</v>
      </c>
      <c r="B68" s="2">
        <v>43851</v>
      </c>
      <c r="C68" s="3">
        <v>10</v>
      </c>
      <c r="D68" s="4">
        <v>1154.1400000000001</v>
      </c>
      <c r="E68" s="5" t="s">
        <v>12</v>
      </c>
      <c r="F68" s="6">
        <v>11</v>
      </c>
      <c r="G68" s="7">
        <v>11342.86211</v>
      </c>
      <c r="H68" s="8">
        <v>9.8279776370284377</v>
      </c>
      <c r="I68" s="9">
        <v>1</v>
      </c>
      <c r="J68">
        <f t="shared" si="2"/>
        <v>9.8279776370284377</v>
      </c>
      <c r="K68">
        <f t="shared" si="3"/>
        <v>1154.1400000000001</v>
      </c>
    </row>
    <row r="69" spans="1:11">
      <c r="A69" s="1" t="s">
        <v>3</v>
      </c>
      <c r="B69" s="2">
        <v>43852</v>
      </c>
      <c r="C69" s="3">
        <v>3</v>
      </c>
      <c r="D69" s="4">
        <v>449.25</v>
      </c>
      <c r="E69" s="5" t="s">
        <v>12</v>
      </c>
      <c r="F69" s="6">
        <v>2</v>
      </c>
      <c r="G69" s="7">
        <v>2413.24894393465</v>
      </c>
      <c r="H69" s="8">
        <v>5.3717283114850307</v>
      </c>
      <c r="I69" s="9">
        <v>1</v>
      </c>
      <c r="J69">
        <f t="shared" si="2"/>
        <v>5.3717283114850307</v>
      </c>
      <c r="K69">
        <f t="shared" si="3"/>
        <v>449.25</v>
      </c>
    </row>
    <row r="70" spans="1:11">
      <c r="A70" s="1" t="s">
        <v>3</v>
      </c>
      <c r="B70" s="2">
        <v>43859</v>
      </c>
      <c r="C70" s="3">
        <v>13</v>
      </c>
      <c r="D70" s="4">
        <v>1553.25</v>
      </c>
      <c r="E70" s="5" t="s">
        <v>12</v>
      </c>
      <c r="F70" s="6">
        <v>12</v>
      </c>
      <c r="G70" s="7">
        <v>13404.67745324472</v>
      </c>
      <c r="H70" s="8">
        <v>8.6300836653756416</v>
      </c>
      <c r="I70" s="9">
        <v>1</v>
      </c>
      <c r="J70">
        <f t="shared" si="2"/>
        <v>8.6300836653756416</v>
      </c>
      <c r="K70">
        <f t="shared" si="3"/>
        <v>1553.25</v>
      </c>
    </row>
    <row r="71" spans="1:11">
      <c r="A71" s="1" t="s">
        <v>3</v>
      </c>
      <c r="B71" s="2">
        <v>43866</v>
      </c>
      <c r="C71" s="3">
        <v>2</v>
      </c>
      <c r="D71" s="4">
        <v>258.5</v>
      </c>
      <c r="E71" s="5" t="s">
        <v>12</v>
      </c>
      <c r="F71" s="6">
        <v>4</v>
      </c>
      <c r="G71" s="7">
        <v>3818.55836</v>
      </c>
      <c r="H71" s="8">
        <v>14.771985918762089</v>
      </c>
      <c r="I71" s="9">
        <v>1</v>
      </c>
      <c r="J71">
        <f t="shared" si="2"/>
        <v>14.771985918762089</v>
      </c>
      <c r="K71">
        <f t="shared" si="3"/>
        <v>258.5</v>
      </c>
    </row>
    <row r="72" spans="1:11">
      <c r="A72" s="1" t="s">
        <v>3</v>
      </c>
      <c r="B72" s="2">
        <v>43867</v>
      </c>
      <c r="C72" s="3">
        <v>3</v>
      </c>
      <c r="D72" s="4">
        <v>378.5</v>
      </c>
      <c r="E72" s="5" t="s">
        <v>12</v>
      </c>
      <c r="F72" s="6">
        <v>4</v>
      </c>
      <c r="G72" s="7">
        <v>5186.4468775166561</v>
      </c>
      <c r="H72" s="8">
        <v>13.70263375830028</v>
      </c>
      <c r="I72" s="9">
        <v>1</v>
      </c>
      <c r="J72">
        <f t="shared" si="2"/>
        <v>13.70263375830028</v>
      </c>
      <c r="K72">
        <f t="shared" si="3"/>
        <v>378.5</v>
      </c>
    </row>
    <row r="73" spans="1:11">
      <c r="A73" s="1" t="s">
        <v>3</v>
      </c>
      <c r="B73" s="2">
        <v>43868</v>
      </c>
      <c r="C73" s="3">
        <v>17</v>
      </c>
      <c r="D73" s="4">
        <v>2671.5050000000001</v>
      </c>
      <c r="E73" s="5" t="s">
        <v>12</v>
      </c>
      <c r="F73" s="6">
        <v>16</v>
      </c>
      <c r="G73" s="7">
        <v>19425.131690825321</v>
      </c>
      <c r="H73" s="8">
        <v>7.2712316431469608</v>
      </c>
      <c r="I73" s="9">
        <v>1</v>
      </c>
      <c r="J73">
        <f t="shared" si="2"/>
        <v>7.2712316431469608</v>
      </c>
      <c r="K73">
        <f t="shared" si="3"/>
        <v>2671.5050000000001</v>
      </c>
    </row>
    <row r="74" spans="1:11">
      <c r="A74" s="1" t="s">
        <v>3</v>
      </c>
      <c r="B74" s="2">
        <v>43870</v>
      </c>
      <c r="C74" s="3">
        <v>4</v>
      </c>
      <c r="D74" s="4">
        <v>609.29499999999996</v>
      </c>
      <c r="E74" s="5" t="s">
        <v>12</v>
      </c>
      <c r="F74" s="6">
        <v>6</v>
      </c>
      <c r="G74" s="7">
        <v>5689.3410000000003</v>
      </c>
      <c r="H74" s="8">
        <v>9.3375803182366521</v>
      </c>
      <c r="I74" s="9">
        <v>1</v>
      </c>
      <c r="J74">
        <f t="shared" si="2"/>
        <v>9.3375803182366521</v>
      </c>
      <c r="K74">
        <f t="shared" si="3"/>
        <v>609.29499999999996</v>
      </c>
    </row>
    <row r="75" spans="1:11">
      <c r="A75" s="1" t="s">
        <v>3</v>
      </c>
      <c r="B75" s="2">
        <v>43871</v>
      </c>
      <c r="C75" s="3">
        <v>2</v>
      </c>
      <c r="D75" s="4">
        <v>320</v>
      </c>
      <c r="E75" s="5" t="s">
        <v>12</v>
      </c>
      <c r="F75" s="6">
        <v>2</v>
      </c>
      <c r="G75" s="7">
        <v>1908.3779999999999</v>
      </c>
      <c r="H75" s="8">
        <v>5.9636812499999996</v>
      </c>
      <c r="I75" s="9">
        <v>1</v>
      </c>
      <c r="J75">
        <f t="shared" si="2"/>
        <v>5.9636812499999996</v>
      </c>
      <c r="K75">
        <f t="shared" si="3"/>
        <v>320</v>
      </c>
    </row>
    <row r="76" spans="1:11">
      <c r="A76" s="1" t="s">
        <v>3</v>
      </c>
      <c r="B76" s="2">
        <v>43877</v>
      </c>
      <c r="C76" s="3">
        <v>5</v>
      </c>
      <c r="D76" s="4">
        <v>876.25</v>
      </c>
      <c r="E76" s="5" t="s">
        <v>12</v>
      </c>
      <c r="F76" s="6">
        <v>12</v>
      </c>
      <c r="G76" s="7">
        <v>14097.70066634059</v>
      </c>
      <c r="H76" s="8">
        <v>16.08867408426886</v>
      </c>
      <c r="I76" s="9">
        <v>1</v>
      </c>
      <c r="J76">
        <f t="shared" si="2"/>
        <v>16.08867408426886</v>
      </c>
      <c r="K76">
        <f t="shared" si="3"/>
        <v>876.25</v>
      </c>
    </row>
    <row r="77" spans="1:11">
      <c r="A77" s="1" t="s">
        <v>3</v>
      </c>
      <c r="B77" s="2">
        <v>43878</v>
      </c>
      <c r="C77" s="3">
        <v>13</v>
      </c>
      <c r="D77" s="4">
        <v>1991.75</v>
      </c>
      <c r="E77" s="5" t="s">
        <v>12</v>
      </c>
      <c r="F77" s="6">
        <v>9</v>
      </c>
      <c r="G77" s="7">
        <v>12796.22917148602</v>
      </c>
      <c r="H77" s="8">
        <v>6.424616127267992</v>
      </c>
      <c r="I77" s="9">
        <v>1</v>
      </c>
      <c r="J77">
        <f t="shared" si="2"/>
        <v>6.424616127267992</v>
      </c>
      <c r="K77">
        <f t="shared" si="3"/>
        <v>1991.75</v>
      </c>
    </row>
    <row r="78" spans="1:11">
      <c r="A78" s="1" t="s">
        <v>3</v>
      </c>
      <c r="B78" s="2">
        <v>43881</v>
      </c>
      <c r="C78" s="3">
        <v>15</v>
      </c>
      <c r="D78" s="4">
        <v>2460.25</v>
      </c>
      <c r="E78" s="5" t="s">
        <v>12</v>
      </c>
      <c r="F78" s="6">
        <v>24</v>
      </c>
      <c r="G78" s="7">
        <v>31124.31307780659</v>
      </c>
      <c r="H78" s="8">
        <v>12.65087412978624</v>
      </c>
      <c r="I78" s="9">
        <v>1</v>
      </c>
      <c r="J78">
        <f t="shared" si="2"/>
        <v>12.65087412978624</v>
      </c>
      <c r="K78">
        <f t="shared" si="3"/>
        <v>2460.25</v>
      </c>
    </row>
    <row r="79" spans="1:11">
      <c r="A79" s="1" t="s">
        <v>3</v>
      </c>
      <c r="B79" s="2">
        <v>43882</v>
      </c>
      <c r="C79" s="3">
        <v>3</v>
      </c>
      <c r="D79" s="4">
        <v>392.75</v>
      </c>
      <c r="E79" s="5" t="s">
        <v>12</v>
      </c>
      <c r="I79" s="9">
        <v>1</v>
      </c>
      <c r="J79">
        <f t="shared" si="2"/>
        <v>66.596262923826984</v>
      </c>
      <c r="K79">
        <f t="shared" si="3"/>
        <v>392.75</v>
      </c>
    </row>
    <row r="80" spans="1:11">
      <c r="A80" s="1" t="s">
        <v>3</v>
      </c>
      <c r="B80" s="2">
        <v>43883</v>
      </c>
      <c r="C80" s="3">
        <v>8</v>
      </c>
      <c r="D80" s="4">
        <v>1324.75</v>
      </c>
      <c r="E80" s="5" t="s">
        <v>12</v>
      </c>
      <c r="F80" s="6">
        <v>23</v>
      </c>
      <c r="G80" s="7">
        <v>22351.295139999998</v>
      </c>
      <c r="H80" s="8">
        <v>16.87208540479336</v>
      </c>
      <c r="I80" s="9">
        <v>1</v>
      </c>
      <c r="J80">
        <f t="shared" si="2"/>
        <v>16.87208540479336</v>
      </c>
      <c r="K80">
        <f t="shared" si="3"/>
        <v>1324.75</v>
      </c>
    </row>
    <row r="81" spans="1:11">
      <c r="A81" s="1" t="s">
        <v>3</v>
      </c>
      <c r="B81" s="2">
        <v>43884</v>
      </c>
      <c r="C81" s="3">
        <v>2</v>
      </c>
      <c r="D81" s="4">
        <v>248.5</v>
      </c>
      <c r="E81" s="5" t="s">
        <v>12</v>
      </c>
      <c r="I81" s="9">
        <v>1</v>
      </c>
      <c r="J81">
        <f t="shared" si="2"/>
        <v>73.072764253154332</v>
      </c>
      <c r="K81">
        <f t="shared" si="3"/>
        <v>248.5</v>
      </c>
    </row>
    <row r="82" spans="1:11">
      <c r="A82" s="1" t="s">
        <v>3</v>
      </c>
      <c r="B82" s="2">
        <v>43886</v>
      </c>
      <c r="C82" s="3">
        <v>4</v>
      </c>
      <c r="D82" s="4">
        <v>682</v>
      </c>
      <c r="E82" s="5" t="s">
        <v>12</v>
      </c>
      <c r="F82" s="6">
        <v>14</v>
      </c>
      <c r="G82" s="7">
        <v>14405.15222</v>
      </c>
      <c r="H82" s="8">
        <v>21.12192407624633</v>
      </c>
      <c r="I82" s="9">
        <v>1</v>
      </c>
      <c r="J82">
        <f t="shared" si="2"/>
        <v>21.12192407624633</v>
      </c>
      <c r="K82">
        <f t="shared" si="3"/>
        <v>682</v>
      </c>
    </row>
    <row r="83" spans="1:11">
      <c r="A83" s="1" t="s">
        <v>3</v>
      </c>
      <c r="B83" s="2">
        <v>43887</v>
      </c>
      <c r="C83" s="3">
        <v>17</v>
      </c>
      <c r="D83" s="4">
        <v>2116.75</v>
      </c>
      <c r="E83" s="5" t="s">
        <v>12</v>
      </c>
      <c r="F83" s="6">
        <v>20</v>
      </c>
      <c r="G83" s="7">
        <v>21229.961628414439</v>
      </c>
      <c r="H83" s="8">
        <v>10.02950826900411</v>
      </c>
      <c r="I83" s="9">
        <v>1</v>
      </c>
      <c r="J83">
        <f t="shared" si="2"/>
        <v>10.02950826900411</v>
      </c>
      <c r="K83">
        <f t="shared" si="3"/>
        <v>2116.75</v>
      </c>
    </row>
    <row r="84" spans="1:11">
      <c r="A84" s="1" t="s">
        <v>3</v>
      </c>
      <c r="B84" s="2">
        <v>43888</v>
      </c>
      <c r="C84" s="3">
        <v>3</v>
      </c>
      <c r="D84" s="4">
        <v>238.5</v>
      </c>
      <c r="E84" s="5" t="s">
        <v>12</v>
      </c>
      <c r="I84" s="9">
        <v>1</v>
      </c>
      <c r="J84">
        <f t="shared" si="2"/>
        <v>78.985005896255643</v>
      </c>
      <c r="K84">
        <f t="shared" si="3"/>
        <v>238.5</v>
      </c>
    </row>
    <row r="85" spans="1:11">
      <c r="A85" s="1" t="s">
        <v>3</v>
      </c>
      <c r="B85" s="2">
        <v>43889</v>
      </c>
      <c r="C85" s="3">
        <v>21</v>
      </c>
      <c r="D85" s="4">
        <v>3138</v>
      </c>
      <c r="E85" s="5" t="s">
        <v>12</v>
      </c>
      <c r="F85" s="6">
        <v>26</v>
      </c>
      <c r="G85" s="7">
        <v>26038.082186698681</v>
      </c>
      <c r="H85" s="8">
        <v>8.2976680008599999</v>
      </c>
      <c r="I85" s="9">
        <v>1</v>
      </c>
      <c r="J85">
        <f t="shared" si="2"/>
        <v>8.2976680008599999</v>
      </c>
      <c r="K85">
        <f t="shared" si="3"/>
        <v>3138</v>
      </c>
    </row>
    <row r="86" spans="1:11">
      <c r="A86" s="1" t="s">
        <v>3</v>
      </c>
      <c r="B86" s="2">
        <v>43890</v>
      </c>
      <c r="C86" s="3">
        <v>2</v>
      </c>
      <c r="D86" s="4">
        <v>268.5</v>
      </c>
      <c r="E86" s="5" t="s">
        <v>12</v>
      </c>
      <c r="I86" s="9">
        <v>1</v>
      </c>
      <c r="J86">
        <f t="shared" si="2"/>
        <v>88.678429528744033</v>
      </c>
      <c r="K86">
        <f t="shared" si="3"/>
        <v>268.5</v>
      </c>
    </row>
    <row r="87" spans="1:11">
      <c r="A87" s="1" t="s">
        <v>3</v>
      </c>
      <c r="B87" s="2">
        <v>43894</v>
      </c>
      <c r="C87" s="3">
        <v>7</v>
      </c>
      <c r="D87" s="4">
        <v>912</v>
      </c>
      <c r="E87" s="5" t="s">
        <v>12</v>
      </c>
      <c r="F87" s="6">
        <v>12</v>
      </c>
      <c r="G87" s="7">
        <v>11773.614869999999</v>
      </c>
      <c r="H87" s="8">
        <v>12.90966542763158</v>
      </c>
      <c r="I87" s="9">
        <v>1</v>
      </c>
      <c r="J87">
        <f t="shared" si="2"/>
        <v>12.90966542763158</v>
      </c>
      <c r="K87">
        <f t="shared" si="3"/>
        <v>912</v>
      </c>
    </row>
    <row r="88" spans="1:11">
      <c r="A88" s="1" t="s">
        <v>3</v>
      </c>
      <c r="B88" s="2">
        <v>43898</v>
      </c>
      <c r="C88" s="3">
        <v>2</v>
      </c>
      <c r="D88" s="4">
        <v>189.25</v>
      </c>
      <c r="E88" s="5" t="s">
        <v>12</v>
      </c>
      <c r="F88" s="6">
        <v>5</v>
      </c>
      <c r="G88" s="7">
        <v>4991.2860000000001</v>
      </c>
      <c r="H88" s="8">
        <v>26.374034346103041</v>
      </c>
      <c r="I88" s="9">
        <v>1</v>
      </c>
      <c r="J88">
        <f t="shared" si="2"/>
        <v>26.374034346103041</v>
      </c>
      <c r="K88">
        <f t="shared" si="3"/>
        <v>189.25</v>
      </c>
    </row>
    <row r="89" spans="1:11">
      <c r="A89" s="1" t="s">
        <v>3</v>
      </c>
      <c r="B89" s="2">
        <v>43899</v>
      </c>
      <c r="C89" s="3">
        <v>8</v>
      </c>
      <c r="D89" s="4">
        <v>967.75</v>
      </c>
      <c r="E89" s="5" t="s">
        <v>12</v>
      </c>
      <c r="F89" s="6">
        <v>5</v>
      </c>
      <c r="G89" s="7">
        <v>5751.3525399999999</v>
      </c>
      <c r="H89" s="8">
        <v>5.9430147662102817</v>
      </c>
      <c r="I89" s="9">
        <v>1</v>
      </c>
      <c r="J89">
        <f t="shared" si="2"/>
        <v>5.9430147662102817</v>
      </c>
      <c r="K89">
        <f t="shared" si="3"/>
        <v>967.75</v>
      </c>
    </row>
    <row r="90" spans="1:11">
      <c r="A90" s="1" t="s">
        <v>3</v>
      </c>
      <c r="B90" s="2">
        <v>43900</v>
      </c>
      <c r="C90" s="3">
        <v>3</v>
      </c>
      <c r="D90" s="4">
        <v>567.75</v>
      </c>
      <c r="E90" s="5" t="s">
        <v>12</v>
      </c>
      <c r="F90" s="6">
        <v>8</v>
      </c>
      <c r="G90" s="7">
        <v>12570.380898799751</v>
      </c>
      <c r="H90" s="8">
        <v>22.140697311844551</v>
      </c>
      <c r="I90" s="9">
        <v>1</v>
      </c>
      <c r="J90">
        <f t="shared" si="2"/>
        <v>22.140697311844551</v>
      </c>
      <c r="K90">
        <f t="shared" si="3"/>
        <v>567.75</v>
      </c>
    </row>
    <row r="91" spans="1:11">
      <c r="A91" s="1" t="s">
        <v>3</v>
      </c>
      <c r="B91" s="2">
        <v>43901</v>
      </c>
      <c r="C91" s="3">
        <v>9</v>
      </c>
      <c r="D91" s="4">
        <v>1444</v>
      </c>
      <c r="E91" s="5" t="s">
        <v>12</v>
      </c>
      <c r="F91" s="6">
        <v>13</v>
      </c>
      <c r="G91" s="7">
        <v>14786.458350000001</v>
      </c>
      <c r="H91" s="8">
        <v>10.239929605263161</v>
      </c>
      <c r="I91" s="9">
        <v>1</v>
      </c>
      <c r="J91">
        <f t="shared" si="2"/>
        <v>10.239929605263161</v>
      </c>
      <c r="K91">
        <f t="shared" si="3"/>
        <v>1444</v>
      </c>
    </row>
    <row r="92" spans="1:11">
      <c r="A92" s="1" t="s">
        <v>3</v>
      </c>
      <c r="B92" s="2">
        <v>43902</v>
      </c>
      <c r="C92" s="3">
        <v>6</v>
      </c>
      <c r="D92" s="4">
        <v>1135.5</v>
      </c>
      <c r="E92" s="5" t="s">
        <v>12</v>
      </c>
      <c r="F92" s="6">
        <v>5</v>
      </c>
      <c r="G92" s="7">
        <v>7218.305690768465</v>
      </c>
      <c r="H92" s="8">
        <v>6.3569402824909416</v>
      </c>
      <c r="I92" s="9">
        <v>1</v>
      </c>
      <c r="J92">
        <f t="shared" si="2"/>
        <v>6.3569402824909416</v>
      </c>
      <c r="K92">
        <f t="shared" si="3"/>
        <v>1135.5</v>
      </c>
    </row>
    <row r="93" spans="1:11">
      <c r="A93" s="1" t="s">
        <v>3</v>
      </c>
      <c r="B93" s="2">
        <v>43903</v>
      </c>
      <c r="C93" s="3">
        <v>17</v>
      </c>
      <c r="D93" s="4">
        <v>2375.25</v>
      </c>
      <c r="E93" s="5" t="s">
        <v>12</v>
      </c>
      <c r="F93" s="6">
        <v>19</v>
      </c>
      <c r="G93" s="7">
        <v>24596.025884319901</v>
      </c>
      <c r="H93" s="8">
        <v>10.35513141114405</v>
      </c>
      <c r="I93" s="9">
        <v>1</v>
      </c>
      <c r="J93">
        <f t="shared" si="2"/>
        <v>10.35513141114405</v>
      </c>
      <c r="K93">
        <f t="shared" si="3"/>
        <v>2375.25</v>
      </c>
    </row>
    <row r="94" spans="1:11">
      <c r="A94" s="1" t="s">
        <v>3</v>
      </c>
      <c r="B94" s="2">
        <v>43904</v>
      </c>
      <c r="C94" s="3">
        <v>1</v>
      </c>
      <c r="D94" s="4">
        <v>84.25</v>
      </c>
      <c r="E94" s="5" t="s">
        <v>12</v>
      </c>
      <c r="F94" s="6">
        <v>1</v>
      </c>
      <c r="G94" s="7">
        <v>997.149</v>
      </c>
      <c r="H94" s="8">
        <v>11.835596439169141</v>
      </c>
      <c r="I94" s="9">
        <v>1</v>
      </c>
      <c r="J94">
        <f t="shared" si="2"/>
        <v>11.835596439169141</v>
      </c>
      <c r="K94">
        <f t="shared" si="3"/>
        <v>84.25</v>
      </c>
    </row>
    <row r="95" spans="1:11">
      <c r="A95" s="1" t="s">
        <v>3</v>
      </c>
      <c r="B95" s="2">
        <v>43906</v>
      </c>
      <c r="C95" s="3">
        <v>6</v>
      </c>
      <c r="D95" s="4">
        <v>1089.9000000000001</v>
      </c>
      <c r="E95" s="5" t="s">
        <v>12</v>
      </c>
      <c r="F95" s="6">
        <v>13</v>
      </c>
      <c r="G95" s="7">
        <v>12550.4696</v>
      </c>
      <c r="H95" s="8">
        <v>11.51524873841637</v>
      </c>
      <c r="I95" s="9">
        <v>1</v>
      </c>
      <c r="J95">
        <f t="shared" si="2"/>
        <v>11.51524873841637</v>
      </c>
      <c r="K95">
        <f t="shared" si="3"/>
        <v>1089.9000000000001</v>
      </c>
    </row>
    <row r="96" spans="1:11">
      <c r="A96" s="1" t="s">
        <v>3</v>
      </c>
      <c r="B96" s="2">
        <v>43907</v>
      </c>
      <c r="C96" s="3">
        <v>4</v>
      </c>
      <c r="D96" s="4">
        <v>717</v>
      </c>
      <c r="E96" s="5" t="s">
        <v>12</v>
      </c>
      <c r="F96" s="6">
        <v>10</v>
      </c>
      <c r="G96" s="7">
        <v>9829.1435700000002</v>
      </c>
      <c r="H96" s="8">
        <v>13.70870790794979</v>
      </c>
      <c r="I96" s="9">
        <v>1</v>
      </c>
      <c r="J96">
        <f t="shared" si="2"/>
        <v>13.70870790794979</v>
      </c>
      <c r="K96">
        <f t="shared" si="3"/>
        <v>717</v>
      </c>
    </row>
    <row r="97" spans="1:11">
      <c r="A97" s="1" t="s">
        <v>3</v>
      </c>
      <c r="B97" s="2">
        <v>43909</v>
      </c>
      <c r="C97" s="3">
        <v>16</v>
      </c>
      <c r="D97" s="4">
        <v>2565.25</v>
      </c>
      <c r="E97" s="5" t="s">
        <v>12</v>
      </c>
      <c r="F97" s="6">
        <v>17</v>
      </c>
      <c r="G97" s="7">
        <v>16329.10556</v>
      </c>
      <c r="H97" s="8">
        <v>6.3655026059838216</v>
      </c>
      <c r="I97" s="9">
        <v>1</v>
      </c>
      <c r="J97">
        <f t="shared" si="2"/>
        <v>6.3655026059838216</v>
      </c>
      <c r="K97">
        <f t="shared" si="3"/>
        <v>2565.25</v>
      </c>
    </row>
    <row r="98" spans="1:11">
      <c r="A98" s="1" t="s">
        <v>3</v>
      </c>
      <c r="B98" s="2">
        <v>43910</v>
      </c>
      <c r="C98" s="3">
        <v>1</v>
      </c>
      <c r="D98" s="4">
        <v>189.25</v>
      </c>
      <c r="E98" s="5" t="s">
        <v>12</v>
      </c>
      <c r="I98" s="9">
        <v>1</v>
      </c>
      <c r="J98">
        <f t="shared" si="2"/>
        <v>79.917750022814062</v>
      </c>
      <c r="K98">
        <f t="shared" si="3"/>
        <v>189.25</v>
      </c>
    </row>
    <row r="99" spans="1:11">
      <c r="A99" s="1" t="s">
        <v>3</v>
      </c>
      <c r="B99" s="2">
        <v>43912</v>
      </c>
      <c r="C99" s="3">
        <v>15</v>
      </c>
      <c r="D99" s="4">
        <v>2390.25</v>
      </c>
      <c r="E99" s="5" t="s">
        <v>12</v>
      </c>
      <c r="F99" s="6">
        <v>24</v>
      </c>
      <c r="G99" s="7">
        <v>24831.896578118129</v>
      </c>
      <c r="H99" s="8">
        <v>10.38882818873261</v>
      </c>
      <c r="I99" s="9">
        <v>1</v>
      </c>
      <c r="J99">
        <f t="shared" si="2"/>
        <v>10.38882818873261</v>
      </c>
      <c r="K99">
        <f t="shared" si="3"/>
        <v>2390.25</v>
      </c>
    </row>
    <row r="100" spans="1:11">
      <c r="A100" s="1" t="s">
        <v>3</v>
      </c>
      <c r="B100" s="2">
        <v>43921</v>
      </c>
      <c r="C100" s="3">
        <v>3</v>
      </c>
      <c r="D100" s="4">
        <v>567.75</v>
      </c>
      <c r="E100" s="5" t="s">
        <v>12</v>
      </c>
      <c r="F100" s="6">
        <v>5</v>
      </c>
      <c r="G100" s="7">
        <v>4475.2135294267518</v>
      </c>
      <c r="H100" s="8">
        <v>7.8823664102628834</v>
      </c>
      <c r="I100" s="9">
        <v>1</v>
      </c>
      <c r="J100">
        <f t="shared" si="2"/>
        <v>7.8823664102628834</v>
      </c>
      <c r="K100">
        <f t="shared" si="3"/>
        <v>567.75</v>
      </c>
    </row>
    <row r="101" spans="1:11">
      <c r="A101" s="1" t="s">
        <v>3</v>
      </c>
      <c r="B101" s="2">
        <v>43923</v>
      </c>
      <c r="F101" s="6">
        <v>1</v>
      </c>
      <c r="G101" s="7">
        <v>771.73199999999997</v>
      </c>
      <c r="I101" s="9">
        <v>1</v>
      </c>
      <c r="J101">
        <f t="shared" si="2"/>
        <v>2.2868107206648034</v>
      </c>
      <c r="K101">
        <f t="shared" si="3"/>
        <v>799.78</v>
      </c>
    </row>
    <row r="102" spans="1:11">
      <c r="A102" s="1" t="s">
        <v>3</v>
      </c>
      <c r="B102" s="2">
        <v>43924</v>
      </c>
      <c r="C102" s="3">
        <v>9</v>
      </c>
      <c r="D102" s="4">
        <v>1285.5</v>
      </c>
      <c r="E102" s="5" t="s">
        <v>12</v>
      </c>
      <c r="F102" s="6">
        <v>3</v>
      </c>
      <c r="G102" s="7">
        <v>5269.306676869377</v>
      </c>
      <c r="H102" s="8">
        <v>4.099032809700021</v>
      </c>
      <c r="I102" s="9">
        <v>1</v>
      </c>
      <c r="J102">
        <f t="shared" si="2"/>
        <v>4.099032809700021</v>
      </c>
      <c r="K102">
        <f t="shared" si="3"/>
        <v>1285.5</v>
      </c>
    </row>
    <row r="103" spans="1:11">
      <c r="A103" s="1" t="s">
        <v>3</v>
      </c>
      <c r="B103" s="2">
        <v>43930</v>
      </c>
      <c r="C103" s="3">
        <v>8</v>
      </c>
      <c r="D103" s="4">
        <v>1174.75</v>
      </c>
      <c r="E103" s="5" t="s">
        <v>12</v>
      </c>
      <c r="F103" s="6">
        <v>14</v>
      </c>
      <c r="G103" s="7">
        <v>16080.14812</v>
      </c>
      <c r="H103" s="8">
        <v>13.688144813790171</v>
      </c>
      <c r="I103" s="9">
        <v>1</v>
      </c>
      <c r="J103">
        <f t="shared" si="2"/>
        <v>13.688144813790171</v>
      </c>
      <c r="K103">
        <f t="shared" si="3"/>
        <v>1174.75</v>
      </c>
    </row>
    <row r="104" spans="1:11">
      <c r="A104" s="1" t="s">
        <v>3</v>
      </c>
      <c r="B104" s="2">
        <v>43931</v>
      </c>
      <c r="C104" s="3">
        <v>4</v>
      </c>
      <c r="D104" s="4">
        <v>567.75</v>
      </c>
      <c r="E104" s="5" t="s">
        <v>12</v>
      </c>
      <c r="F104" s="6">
        <v>8</v>
      </c>
      <c r="G104" s="7">
        <v>9231.6749999999993</v>
      </c>
      <c r="H104" s="8">
        <v>16.260105680317039</v>
      </c>
      <c r="I104" s="9">
        <v>1</v>
      </c>
      <c r="J104">
        <f t="shared" si="2"/>
        <v>16.260105680317039</v>
      </c>
      <c r="K104">
        <f t="shared" si="3"/>
        <v>567.75</v>
      </c>
    </row>
    <row r="105" spans="1:11">
      <c r="A105" s="1" t="s">
        <v>3</v>
      </c>
      <c r="B105" s="2">
        <v>43932</v>
      </c>
      <c r="C105" s="3">
        <v>12</v>
      </c>
      <c r="D105" s="4">
        <v>2081.75</v>
      </c>
      <c r="E105" s="5" t="s">
        <v>12</v>
      </c>
      <c r="F105" s="6">
        <v>20</v>
      </c>
      <c r="G105" s="7">
        <v>21900.892663472161</v>
      </c>
      <c r="H105" s="8">
        <v>10.52042400070718</v>
      </c>
      <c r="I105" s="9">
        <v>1</v>
      </c>
      <c r="J105">
        <f t="shared" si="2"/>
        <v>10.52042400070718</v>
      </c>
      <c r="K105">
        <f t="shared" si="3"/>
        <v>2081.75</v>
      </c>
    </row>
    <row r="106" spans="1:11">
      <c r="A106" s="1" t="s">
        <v>3</v>
      </c>
      <c r="B106" s="2">
        <v>43933</v>
      </c>
      <c r="C106" s="3">
        <v>3</v>
      </c>
      <c r="D106" s="4">
        <v>497.75</v>
      </c>
      <c r="E106" s="5" t="s">
        <v>12</v>
      </c>
      <c r="F106" s="6">
        <v>1</v>
      </c>
      <c r="G106" s="7">
        <v>1147.5519999999999</v>
      </c>
      <c r="H106" s="8">
        <v>2.3054786539427421</v>
      </c>
      <c r="I106" s="9">
        <v>1</v>
      </c>
      <c r="J106">
        <f t="shared" si="2"/>
        <v>2.3054786539427421</v>
      </c>
      <c r="K106">
        <f t="shared" si="3"/>
        <v>497.75</v>
      </c>
    </row>
    <row r="107" spans="1:11">
      <c r="A107" s="1" t="s">
        <v>3</v>
      </c>
      <c r="B107" s="2">
        <v>43934</v>
      </c>
      <c r="C107" s="3">
        <v>6</v>
      </c>
      <c r="D107" s="4">
        <v>687.75</v>
      </c>
      <c r="E107" s="5" t="s">
        <v>12</v>
      </c>
      <c r="F107" s="6">
        <v>1</v>
      </c>
      <c r="G107" s="7">
        <v>983.87099999999998</v>
      </c>
      <c r="H107" s="8">
        <v>1.430564885496183</v>
      </c>
      <c r="I107" s="9">
        <v>1</v>
      </c>
      <c r="J107">
        <f t="shared" si="2"/>
        <v>1.430564885496183</v>
      </c>
      <c r="K107">
        <f t="shared" si="3"/>
        <v>687.75</v>
      </c>
    </row>
    <row r="108" spans="1:11">
      <c r="A108" s="1" t="s">
        <v>3</v>
      </c>
      <c r="B108" s="2">
        <v>43936</v>
      </c>
      <c r="C108" s="3">
        <v>1</v>
      </c>
      <c r="D108" s="4">
        <v>150</v>
      </c>
      <c r="E108" s="5" t="s">
        <v>12</v>
      </c>
      <c r="I108" s="9">
        <v>1</v>
      </c>
      <c r="J108">
        <f t="shared" si="2"/>
        <v>5.1285751145038159</v>
      </c>
      <c r="K108">
        <f t="shared" si="3"/>
        <v>150</v>
      </c>
    </row>
    <row r="109" spans="1:11">
      <c r="A109" s="1" t="s">
        <v>3</v>
      </c>
      <c r="B109" s="2">
        <v>43937</v>
      </c>
      <c r="C109" s="3">
        <v>8</v>
      </c>
      <c r="D109" s="4">
        <v>1324.75</v>
      </c>
      <c r="E109" s="5" t="s">
        <v>12</v>
      </c>
      <c r="F109" s="6">
        <v>19</v>
      </c>
      <c r="G109" s="7">
        <v>22405.0983372091</v>
      </c>
      <c r="H109" s="8">
        <v>16.912699254356738</v>
      </c>
      <c r="I109" s="9">
        <v>1</v>
      </c>
      <c r="J109">
        <f t="shared" si="2"/>
        <v>16.912699254356738</v>
      </c>
      <c r="K109">
        <f t="shared" si="3"/>
        <v>1324.75</v>
      </c>
    </row>
    <row r="110" spans="1:11">
      <c r="A110" s="1" t="s">
        <v>3</v>
      </c>
      <c r="B110" s="2">
        <v>43955</v>
      </c>
      <c r="C110" s="3">
        <v>9</v>
      </c>
      <c r="D110" s="4">
        <v>1593.25</v>
      </c>
      <c r="E110" s="5" t="s">
        <v>12</v>
      </c>
      <c r="F110" s="6">
        <v>14</v>
      </c>
      <c r="G110" s="7">
        <v>17387.645231213071</v>
      </c>
      <c r="H110" s="8">
        <v>10.91331883333631</v>
      </c>
      <c r="I110" s="9">
        <v>1</v>
      </c>
      <c r="J110">
        <f t="shared" si="2"/>
        <v>10.91331883333631</v>
      </c>
      <c r="K110">
        <f t="shared" si="3"/>
        <v>1593.25</v>
      </c>
    </row>
    <row r="111" spans="1:11">
      <c r="A111" s="1" t="s">
        <v>3</v>
      </c>
      <c r="B111" s="2">
        <v>43962</v>
      </c>
      <c r="C111" s="3">
        <v>8</v>
      </c>
      <c r="D111" s="4">
        <v>995.5</v>
      </c>
      <c r="E111" s="5" t="s">
        <v>12</v>
      </c>
      <c r="F111" s="6">
        <v>16</v>
      </c>
      <c r="G111" s="7">
        <v>15750.72091</v>
      </c>
      <c r="H111" s="8">
        <v>15.82191954796585</v>
      </c>
      <c r="I111" s="9">
        <v>1</v>
      </c>
      <c r="J111">
        <f t="shared" si="2"/>
        <v>15.82191954796585</v>
      </c>
      <c r="K111">
        <f t="shared" si="3"/>
        <v>995.5</v>
      </c>
    </row>
    <row r="112" spans="1:11">
      <c r="A112" s="1" t="s">
        <v>3</v>
      </c>
      <c r="B112" s="2">
        <v>43963</v>
      </c>
      <c r="C112" s="3">
        <v>3</v>
      </c>
      <c r="D112" s="4">
        <v>435.23</v>
      </c>
      <c r="E112" s="5" t="s">
        <v>12</v>
      </c>
      <c r="F112" s="6">
        <v>1</v>
      </c>
      <c r="G112" s="7">
        <v>1006.59</v>
      </c>
      <c r="H112" s="8">
        <v>2.3127771523102729</v>
      </c>
      <c r="I112" s="9">
        <v>1</v>
      </c>
      <c r="J112">
        <f t="shared" si="2"/>
        <v>2.3127771523102729</v>
      </c>
      <c r="K112">
        <f t="shared" si="3"/>
        <v>435.23</v>
      </c>
    </row>
    <row r="113" spans="1:11">
      <c r="A113" s="1" t="s">
        <v>3</v>
      </c>
      <c r="B113" s="2">
        <v>43964</v>
      </c>
      <c r="C113" s="3">
        <v>2</v>
      </c>
      <c r="D113" s="4">
        <v>189.25</v>
      </c>
      <c r="E113" s="5" t="s">
        <v>12</v>
      </c>
      <c r="F113" s="6">
        <v>2</v>
      </c>
      <c r="G113" s="7">
        <v>1976.64</v>
      </c>
      <c r="H113" s="8">
        <v>10.44459709379128</v>
      </c>
      <c r="I113" s="9">
        <v>1</v>
      </c>
      <c r="J113">
        <f t="shared" si="2"/>
        <v>10.44459709379128</v>
      </c>
      <c r="K113">
        <f t="shared" si="3"/>
        <v>189.25</v>
      </c>
    </row>
    <row r="114" spans="1:11">
      <c r="A114" s="1" t="s">
        <v>3</v>
      </c>
      <c r="B114" s="2">
        <v>43969</v>
      </c>
      <c r="C114" s="3">
        <v>1</v>
      </c>
      <c r="D114" s="4">
        <v>110</v>
      </c>
      <c r="E114" s="5" t="s">
        <v>12</v>
      </c>
      <c r="I114" s="9">
        <v>1</v>
      </c>
      <c r="J114">
        <f t="shared" si="2"/>
        <v>7.5248574516632623</v>
      </c>
      <c r="K114">
        <f t="shared" si="3"/>
        <v>110</v>
      </c>
    </row>
    <row r="115" spans="1:11">
      <c r="A115" s="1" t="s">
        <v>3</v>
      </c>
      <c r="B115" s="2">
        <v>43995</v>
      </c>
      <c r="C115" s="3">
        <v>5</v>
      </c>
      <c r="D115" s="4">
        <v>816.25</v>
      </c>
      <c r="E115" s="5" t="s">
        <v>12</v>
      </c>
      <c r="F115" s="6">
        <v>4</v>
      </c>
      <c r="G115" s="7">
        <v>6160.2475244629277</v>
      </c>
      <c r="H115" s="8">
        <v>7.5470107497248744</v>
      </c>
      <c r="I115" s="9">
        <v>1</v>
      </c>
      <c r="J115">
        <f t="shared" si="2"/>
        <v>7.5470107497248744</v>
      </c>
      <c r="K115">
        <f t="shared" si="3"/>
        <v>816.25</v>
      </c>
    </row>
    <row r="116" spans="1:11">
      <c r="A116" s="1" t="s">
        <v>3</v>
      </c>
      <c r="B116" s="2">
        <v>44004</v>
      </c>
      <c r="C116" s="3">
        <v>1</v>
      </c>
      <c r="D116" s="4">
        <v>189.25</v>
      </c>
      <c r="E116" s="5" t="s">
        <v>12</v>
      </c>
      <c r="F116" s="6">
        <v>2</v>
      </c>
      <c r="G116" s="7">
        <v>1937.8480500000001</v>
      </c>
      <c r="H116" s="8">
        <v>10.23961981505945</v>
      </c>
      <c r="I116" s="9">
        <v>1</v>
      </c>
      <c r="J116">
        <f t="shared" si="2"/>
        <v>10.23961981505945</v>
      </c>
      <c r="K116">
        <f t="shared" si="3"/>
        <v>189.25</v>
      </c>
    </row>
    <row r="117" spans="1:11">
      <c r="A117" s="1" t="s">
        <v>3</v>
      </c>
      <c r="B117" s="2">
        <v>44005</v>
      </c>
      <c r="C117" s="3">
        <v>4</v>
      </c>
      <c r="D117" s="4">
        <v>697.75</v>
      </c>
      <c r="E117" s="5" t="s">
        <v>12</v>
      </c>
      <c r="F117" s="6">
        <v>1</v>
      </c>
      <c r="G117" s="7">
        <v>1506.8866024280039</v>
      </c>
      <c r="H117" s="8">
        <v>2.1596368361562219</v>
      </c>
      <c r="I117" s="9">
        <v>1</v>
      </c>
      <c r="J117">
        <f t="shared" si="2"/>
        <v>2.1596368361562219</v>
      </c>
      <c r="K117">
        <f t="shared" si="3"/>
        <v>697.75</v>
      </c>
    </row>
    <row r="118" spans="1:11">
      <c r="A118" s="1" t="s">
        <v>3</v>
      </c>
      <c r="B118" s="2">
        <v>44011</v>
      </c>
      <c r="C118" s="3">
        <v>12</v>
      </c>
      <c r="D118" s="4">
        <v>2081.75</v>
      </c>
      <c r="E118" s="5" t="s">
        <v>12</v>
      </c>
      <c r="F118" s="6">
        <v>25</v>
      </c>
      <c r="G118" s="7">
        <v>28020.65410429431</v>
      </c>
      <c r="H118" s="8">
        <v>13.4601436792575</v>
      </c>
      <c r="I118" s="9">
        <v>1</v>
      </c>
      <c r="J118">
        <f t="shared" si="2"/>
        <v>13.4601436792575</v>
      </c>
      <c r="K118">
        <f t="shared" si="3"/>
        <v>2081.75</v>
      </c>
    </row>
    <row r="119" spans="1:11">
      <c r="A119" s="1" t="s">
        <v>3</v>
      </c>
      <c r="B119" s="2">
        <v>44013</v>
      </c>
      <c r="C119" s="3">
        <v>4</v>
      </c>
      <c r="D119" s="4">
        <v>757</v>
      </c>
      <c r="E119" s="5" t="s">
        <v>12</v>
      </c>
      <c r="F119" s="6">
        <v>9</v>
      </c>
      <c r="G119" s="7">
        <v>9437.9557078616926</v>
      </c>
      <c r="H119" s="8">
        <v>12.46757689281598</v>
      </c>
      <c r="I119" s="9">
        <v>1</v>
      </c>
      <c r="J119">
        <f t="shared" si="2"/>
        <v>12.46757689281598</v>
      </c>
      <c r="K119">
        <f t="shared" si="3"/>
        <v>757</v>
      </c>
    </row>
    <row r="120" spans="1:11">
      <c r="A120" s="1" t="s">
        <v>3</v>
      </c>
      <c r="B120" s="2">
        <v>44015</v>
      </c>
      <c r="C120" s="3">
        <v>6</v>
      </c>
      <c r="D120" s="4">
        <v>946.25</v>
      </c>
      <c r="E120" s="5" t="s">
        <v>12</v>
      </c>
      <c r="F120" s="6">
        <v>6</v>
      </c>
      <c r="G120" s="7">
        <v>5991.9139999999998</v>
      </c>
      <c r="H120" s="8">
        <v>6.3322737120211361</v>
      </c>
      <c r="I120" s="9">
        <v>1</v>
      </c>
      <c r="J120">
        <f t="shared" si="2"/>
        <v>6.3322737120211361</v>
      </c>
      <c r="K120">
        <f t="shared" si="3"/>
        <v>946.25</v>
      </c>
    </row>
    <row r="121" spans="1:11">
      <c r="A121" s="1" t="s">
        <v>3</v>
      </c>
      <c r="B121" s="2">
        <v>44022</v>
      </c>
      <c r="C121" s="3">
        <v>3</v>
      </c>
      <c r="D121" s="4">
        <v>487.78399999999999</v>
      </c>
      <c r="E121" s="5" t="s">
        <v>12</v>
      </c>
      <c r="F121" s="6">
        <v>4</v>
      </c>
      <c r="G121" s="7">
        <v>3492.6038600000002</v>
      </c>
      <c r="H121" s="8">
        <v>7.1601443671789156</v>
      </c>
      <c r="I121" s="9">
        <v>1</v>
      </c>
      <c r="J121">
        <f t="shared" si="2"/>
        <v>7.1601443671789156</v>
      </c>
      <c r="K121">
        <f t="shared" si="3"/>
        <v>487.78399999999999</v>
      </c>
    </row>
    <row r="122" spans="1:11">
      <c r="A122" s="1" t="s">
        <v>3</v>
      </c>
      <c r="B122" s="2">
        <v>44024</v>
      </c>
      <c r="C122" s="3">
        <v>12</v>
      </c>
      <c r="D122" s="4">
        <v>1862.5</v>
      </c>
      <c r="E122" s="5" t="s">
        <v>12</v>
      </c>
      <c r="F122" s="6">
        <v>23</v>
      </c>
      <c r="G122" s="7">
        <v>22435.470140000001</v>
      </c>
      <c r="H122" s="8">
        <v>12.045890008053689</v>
      </c>
      <c r="I122" s="9">
        <v>1</v>
      </c>
      <c r="J122">
        <f t="shared" si="2"/>
        <v>12.045890008053689</v>
      </c>
      <c r="K122">
        <f t="shared" si="3"/>
        <v>1862.5</v>
      </c>
    </row>
    <row r="123" spans="1:11">
      <c r="A123" s="1" t="s">
        <v>3</v>
      </c>
      <c r="B123" s="2">
        <v>44025</v>
      </c>
      <c r="C123" s="3">
        <v>6</v>
      </c>
      <c r="D123" s="4">
        <v>975.5</v>
      </c>
      <c r="E123" s="5" t="s">
        <v>12</v>
      </c>
      <c r="F123" s="6">
        <v>7</v>
      </c>
      <c r="G123" s="7">
        <v>6809.4087099999997</v>
      </c>
      <c r="H123" s="8">
        <v>6.9804292260379288</v>
      </c>
      <c r="I123" s="9">
        <v>1</v>
      </c>
      <c r="J123">
        <f t="shared" si="2"/>
        <v>6.9804292260379288</v>
      </c>
      <c r="K123">
        <f t="shared" si="3"/>
        <v>975.5</v>
      </c>
    </row>
    <row r="124" spans="1:11">
      <c r="A124" s="1" t="s">
        <v>3</v>
      </c>
      <c r="B124" s="2">
        <v>44026</v>
      </c>
      <c r="C124" s="3">
        <v>21</v>
      </c>
      <c r="D124" s="4">
        <v>3138</v>
      </c>
      <c r="E124" s="5" t="s">
        <v>12</v>
      </c>
      <c r="F124" s="6">
        <v>32</v>
      </c>
      <c r="G124" s="7">
        <v>35517.734150786739</v>
      </c>
      <c r="H124" s="8">
        <v>11.318589595534331</v>
      </c>
      <c r="I124" s="9">
        <v>1</v>
      </c>
      <c r="J124">
        <f t="shared" si="2"/>
        <v>11.318589595534331</v>
      </c>
      <c r="K124">
        <f t="shared" si="3"/>
        <v>3138</v>
      </c>
    </row>
    <row r="125" spans="1:11">
      <c r="A125" s="1" t="s">
        <v>3</v>
      </c>
      <c r="B125" s="2">
        <v>44027</v>
      </c>
      <c r="C125" s="3">
        <v>3</v>
      </c>
      <c r="D125" s="4">
        <v>418.5</v>
      </c>
      <c r="E125" s="5" t="s">
        <v>12</v>
      </c>
      <c r="F125" s="6">
        <v>1</v>
      </c>
      <c r="G125" s="7">
        <v>1522.2929936305729</v>
      </c>
      <c r="H125" s="8">
        <v>3.6374981926656469</v>
      </c>
      <c r="I125" s="9">
        <v>1</v>
      </c>
      <c r="J125">
        <f t="shared" si="2"/>
        <v>3.6374981926656469</v>
      </c>
      <c r="K125">
        <f t="shared" si="3"/>
        <v>418.5</v>
      </c>
    </row>
    <row r="126" spans="1:11">
      <c r="A126" s="1" t="s">
        <v>3</v>
      </c>
      <c r="B126" s="2">
        <v>44028</v>
      </c>
      <c r="C126" s="3">
        <v>8</v>
      </c>
      <c r="D126" s="4">
        <v>877</v>
      </c>
      <c r="E126" s="5" t="s">
        <v>12</v>
      </c>
      <c r="F126" s="6">
        <v>9</v>
      </c>
      <c r="G126" s="7">
        <v>10043.16524188708</v>
      </c>
      <c r="H126" s="8">
        <v>11.45172775585756</v>
      </c>
      <c r="I126" s="9">
        <v>1</v>
      </c>
      <c r="J126">
        <f t="shared" si="2"/>
        <v>11.45172775585756</v>
      </c>
      <c r="K126">
        <f t="shared" si="3"/>
        <v>877</v>
      </c>
    </row>
    <row r="127" spans="1:11">
      <c r="A127" s="1" t="s">
        <v>3</v>
      </c>
      <c r="B127" s="2">
        <v>44029</v>
      </c>
      <c r="C127" s="3">
        <v>2</v>
      </c>
      <c r="D127" s="4">
        <v>308.5</v>
      </c>
      <c r="E127" s="5" t="s">
        <v>12</v>
      </c>
      <c r="F127" s="6">
        <v>2</v>
      </c>
      <c r="G127" s="7">
        <v>2146.0149999999999</v>
      </c>
      <c r="H127" s="8">
        <v>6.9562884927066451</v>
      </c>
      <c r="I127" s="9">
        <v>1</v>
      </c>
      <c r="J127">
        <f t="shared" si="2"/>
        <v>6.9562884927066451</v>
      </c>
      <c r="K127">
        <f t="shared" si="3"/>
        <v>308.5</v>
      </c>
    </row>
    <row r="128" spans="1:11">
      <c r="A128" s="1" t="s">
        <v>3</v>
      </c>
      <c r="B128" s="2">
        <v>44031</v>
      </c>
      <c r="C128" s="3">
        <v>14</v>
      </c>
      <c r="D128" s="4">
        <v>2021.75</v>
      </c>
      <c r="E128" s="5" t="s">
        <v>12</v>
      </c>
      <c r="F128" s="6">
        <v>25</v>
      </c>
      <c r="G128" s="7">
        <v>26292.900450000001</v>
      </c>
      <c r="H128" s="8">
        <v>13.005020625695559</v>
      </c>
      <c r="I128" s="9">
        <v>1</v>
      </c>
      <c r="J128">
        <f t="shared" si="2"/>
        <v>13.005020625695559</v>
      </c>
      <c r="K128">
        <f t="shared" si="3"/>
        <v>2021.75</v>
      </c>
    </row>
    <row r="129" spans="1:11">
      <c r="A129" s="1" t="s">
        <v>3</v>
      </c>
      <c r="B129" s="2">
        <v>44033</v>
      </c>
      <c r="C129" s="3">
        <v>16</v>
      </c>
      <c r="D129" s="4">
        <v>2081.75</v>
      </c>
      <c r="E129" s="5" t="s">
        <v>12</v>
      </c>
      <c r="F129" s="6">
        <v>10</v>
      </c>
      <c r="G129" s="7">
        <v>11934.200551776619</v>
      </c>
      <c r="H129" s="8">
        <v>5.732773172463852</v>
      </c>
      <c r="I129" s="9">
        <v>1</v>
      </c>
      <c r="J129">
        <f t="shared" si="2"/>
        <v>5.732773172463852</v>
      </c>
      <c r="K129">
        <f t="shared" si="3"/>
        <v>2081.75</v>
      </c>
    </row>
    <row r="130" spans="1:11">
      <c r="A130" s="1" t="s">
        <v>3</v>
      </c>
      <c r="B130" s="2">
        <v>44034</v>
      </c>
      <c r="C130" s="3">
        <v>4</v>
      </c>
      <c r="D130" s="4">
        <v>323.5</v>
      </c>
      <c r="E130" s="5" t="s">
        <v>12</v>
      </c>
      <c r="F130" s="6">
        <v>9</v>
      </c>
      <c r="G130" s="7">
        <v>7441.1049899999998</v>
      </c>
      <c r="H130" s="8">
        <v>23.001870139103559</v>
      </c>
      <c r="I130" s="9">
        <v>1</v>
      </c>
      <c r="J130">
        <f t="shared" si="2"/>
        <v>23.001870139103559</v>
      </c>
      <c r="K130">
        <f t="shared" si="3"/>
        <v>323.5</v>
      </c>
    </row>
    <row r="131" spans="1:11">
      <c r="A131" s="1" t="s">
        <v>3</v>
      </c>
      <c r="B131" s="2">
        <v>44035</v>
      </c>
      <c r="C131" s="3">
        <v>12</v>
      </c>
      <c r="D131" s="4">
        <v>1439.75</v>
      </c>
      <c r="E131" s="5" t="s">
        <v>12</v>
      </c>
      <c r="F131" s="6">
        <v>15</v>
      </c>
      <c r="G131" s="7">
        <v>15274.277529999999</v>
      </c>
      <c r="H131" s="8">
        <v>10.60897901024483</v>
      </c>
      <c r="I131" s="9">
        <v>1</v>
      </c>
      <c r="J131">
        <f t="shared" ref="J131:J194" si="4">IF(ISBLANK(H131), ABS(H130 - (H130 * (K130 / K131))), H131)</f>
        <v>10.60897901024483</v>
      </c>
      <c r="K131">
        <f t="shared" ref="K131:K194" si="5">IF(ISBLANK(D131),AVERAGE(D131:D147), D131)</f>
        <v>1439.75</v>
      </c>
    </row>
    <row r="132" spans="1:11">
      <c r="A132" s="1" t="s">
        <v>3</v>
      </c>
      <c r="B132" s="2">
        <v>44036</v>
      </c>
      <c r="C132" s="3">
        <v>1</v>
      </c>
      <c r="D132" s="4">
        <v>70</v>
      </c>
      <c r="E132" s="5" t="s">
        <v>12</v>
      </c>
      <c r="I132" s="9">
        <v>1</v>
      </c>
      <c r="J132">
        <f t="shared" si="4"/>
        <v>207.59498570404079</v>
      </c>
      <c r="K132">
        <f t="shared" si="5"/>
        <v>70</v>
      </c>
    </row>
    <row r="133" spans="1:11">
      <c r="A133" s="1" t="s">
        <v>3</v>
      </c>
      <c r="B133" s="2">
        <v>44039</v>
      </c>
      <c r="C133" s="3">
        <v>7</v>
      </c>
      <c r="D133" s="4">
        <v>757</v>
      </c>
      <c r="E133" s="5" t="s">
        <v>12</v>
      </c>
      <c r="F133" s="6">
        <v>13</v>
      </c>
      <c r="G133" s="7">
        <v>12005.178180000001</v>
      </c>
      <c r="H133" s="8">
        <v>15.85888795244386</v>
      </c>
      <c r="I133" s="9">
        <v>1</v>
      </c>
      <c r="J133">
        <f t="shared" si="4"/>
        <v>15.85888795244386</v>
      </c>
      <c r="K133">
        <f t="shared" si="5"/>
        <v>757</v>
      </c>
    </row>
    <row r="134" spans="1:11">
      <c r="A134" s="1" t="s">
        <v>3</v>
      </c>
      <c r="B134" s="2">
        <v>44040</v>
      </c>
      <c r="C134" s="3">
        <v>5</v>
      </c>
      <c r="D134" s="4">
        <v>806.25</v>
      </c>
      <c r="E134" s="5" t="s">
        <v>12</v>
      </c>
      <c r="F134" s="6">
        <v>8</v>
      </c>
      <c r="G134" s="7">
        <v>7274.2449906337761</v>
      </c>
      <c r="H134" s="8">
        <v>9.0223193682279401</v>
      </c>
      <c r="I134" s="9">
        <v>1</v>
      </c>
      <c r="J134">
        <f t="shared" si="4"/>
        <v>9.0223193682279401</v>
      </c>
      <c r="K134">
        <f t="shared" si="5"/>
        <v>806.25</v>
      </c>
    </row>
    <row r="135" spans="1:11">
      <c r="A135" s="1" t="s">
        <v>3</v>
      </c>
      <c r="B135" s="2">
        <v>44046</v>
      </c>
      <c r="C135" s="3">
        <v>11</v>
      </c>
      <c r="D135" s="4">
        <v>996.25</v>
      </c>
      <c r="E135" s="5" t="s">
        <v>12</v>
      </c>
      <c r="F135" s="6">
        <v>10</v>
      </c>
      <c r="G135" s="7">
        <v>10324.565706598911</v>
      </c>
      <c r="H135" s="8">
        <v>10.36342856371283</v>
      </c>
      <c r="I135" s="9">
        <v>1</v>
      </c>
      <c r="J135">
        <f t="shared" si="4"/>
        <v>10.36342856371283</v>
      </c>
      <c r="K135">
        <f t="shared" si="5"/>
        <v>996.25</v>
      </c>
    </row>
    <row r="136" spans="1:11">
      <c r="A136" s="1" t="s">
        <v>3</v>
      </c>
      <c r="B136" s="2">
        <v>44048</v>
      </c>
      <c r="C136" s="3">
        <v>2</v>
      </c>
      <c r="D136" s="4">
        <v>248.5</v>
      </c>
      <c r="E136" s="5" t="s">
        <v>12</v>
      </c>
      <c r="F136" s="6">
        <v>6</v>
      </c>
      <c r="G136" s="7">
        <v>5210.4690799999998</v>
      </c>
      <c r="H136" s="8">
        <v>20.967682414486919</v>
      </c>
      <c r="I136" s="9">
        <v>1</v>
      </c>
      <c r="J136">
        <f t="shared" si="4"/>
        <v>20.967682414486919</v>
      </c>
      <c r="K136">
        <f t="shared" si="5"/>
        <v>248.5</v>
      </c>
    </row>
    <row r="137" spans="1:11">
      <c r="A137" s="1" t="s">
        <v>3</v>
      </c>
      <c r="B137" s="2">
        <v>44049</v>
      </c>
      <c r="C137" s="3">
        <v>12</v>
      </c>
      <c r="D137" s="4">
        <v>1923.25</v>
      </c>
      <c r="E137" s="5" t="s">
        <v>12</v>
      </c>
      <c r="F137" s="6">
        <v>21</v>
      </c>
      <c r="G137" s="7">
        <v>18100.893254506529</v>
      </c>
      <c r="H137" s="8">
        <v>9.411617446773187</v>
      </c>
      <c r="I137" s="9">
        <v>1</v>
      </c>
      <c r="J137">
        <f t="shared" si="4"/>
        <v>9.411617446773187</v>
      </c>
      <c r="K137">
        <f t="shared" si="5"/>
        <v>1923.25</v>
      </c>
    </row>
    <row r="138" spans="1:11">
      <c r="A138" s="1" t="s">
        <v>3</v>
      </c>
      <c r="B138" s="2">
        <v>44053</v>
      </c>
      <c r="C138" s="3">
        <v>14</v>
      </c>
      <c r="D138" s="4">
        <v>2295.25</v>
      </c>
      <c r="E138" s="5" t="s">
        <v>12</v>
      </c>
      <c r="F138" s="6">
        <v>29</v>
      </c>
      <c r="G138" s="7">
        <v>26846.601423191569</v>
      </c>
      <c r="H138" s="8">
        <v>11.696591405376999</v>
      </c>
      <c r="I138" s="9">
        <v>1</v>
      </c>
      <c r="J138">
        <f t="shared" si="4"/>
        <v>11.696591405376999</v>
      </c>
      <c r="K138">
        <f t="shared" si="5"/>
        <v>2295.25</v>
      </c>
    </row>
    <row r="139" spans="1:11">
      <c r="A139" s="1" t="s">
        <v>3</v>
      </c>
      <c r="B139" s="2">
        <v>44054</v>
      </c>
      <c r="C139" s="3">
        <v>5</v>
      </c>
      <c r="D139" s="4">
        <v>732.75</v>
      </c>
      <c r="E139" s="5" t="s">
        <v>12</v>
      </c>
      <c r="I139" s="9">
        <v>1</v>
      </c>
      <c r="J139">
        <f t="shared" si="4"/>
        <v>24.941554515048189</v>
      </c>
      <c r="K139">
        <f t="shared" si="5"/>
        <v>732.75</v>
      </c>
    </row>
    <row r="140" spans="1:11">
      <c r="A140" s="1" t="s">
        <v>3</v>
      </c>
      <c r="B140" s="2">
        <v>44056</v>
      </c>
      <c r="C140" s="3">
        <v>6</v>
      </c>
      <c r="D140" s="4">
        <v>866.25</v>
      </c>
      <c r="E140" s="5" t="s">
        <v>12</v>
      </c>
      <c r="F140" s="6">
        <v>8</v>
      </c>
      <c r="G140" s="7">
        <v>8279.9083220698849</v>
      </c>
      <c r="H140" s="8">
        <v>9.5583357253332011</v>
      </c>
      <c r="I140" s="9">
        <v>1</v>
      </c>
      <c r="J140">
        <f t="shared" si="4"/>
        <v>9.5583357253332011</v>
      </c>
      <c r="K140">
        <f t="shared" si="5"/>
        <v>866.25</v>
      </c>
    </row>
    <row r="141" spans="1:11">
      <c r="A141" s="1" t="s">
        <v>3</v>
      </c>
      <c r="B141" s="2">
        <v>44060</v>
      </c>
      <c r="C141" s="3">
        <v>18</v>
      </c>
      <c r="D141" s="4">
        <v>2452.58</v>
      </c>
      <c r="E141" s="5" t="s">
        <v>12</v>
      </c>
      <c r="F141" s="6">
        <v>26</v>
      </c>
      <c r="G141" s="7">
        <v>24118.301469999999</v>
      </c>
      <c r="H141" s="8">
        <v>9.8338490365248017</v>
      </c>
      <c r="I141" s="9">
        <v>1</v>
      </c>
      <c r="J141">
        <f t="shared" si="4"/>
        <v>9.8338490365248017</v>
      </c>
      <c r="K141">
        <f t="shared" si="5"/>
        <v>2452.58</v>
      </c>
    </row>
    <row r="142" spans="1:11">
      <c r="A142" s="1" t="s">
        <v>3</v>
      </c>
      <c r="B142" s="2">
        <v>44062</v>
      </c>
      <c r="C142" s="3">
        <v>5</v>
      </c>
      <c r="D142" s="4">
        <v>897</v>
      </c>
      <c r="E142" s="5" t="s">
        <v>12</v>
      </c>
      <c r="F142" s="6">
        <v>12</v>
      </c>
      <c r="G142" s="7">
        <v>10888.33641</v>
      </c>
      <c r="H142" s="8">
        <v>12.13861361204013</v>
      </c>
      <c r="I142" s="9">
        <v>1</v>
      </c>
      <c r="J142">
        <f t="shared" si="4"/>
        <v>12.13861361204013</v>
      </c>
      <c r="K142">
        <f t="shared" si="5"/>
        <v>897</v>
      </c>
    </row>
    <row r="143" spans="1:11">
      <c r="A143" s="1" t="s">
        <v>3</v>
      </c>
      <c r="B143" s="2">
        <v>44063</v>
      </c>
      <c r="C143" s="3">
        <v>4</v>
      </c>
      <c r="D143" s="4">
        <v>592.75</v>
      </c>
      <c r="E143" s="5" t="s">
        <v>12</v>
      </c>
      <c r="F143" s="6">
        <v>3</v>
      </c>
      <c r="G143" s="7">
        <v>2282.3730599999999</v>
      </c>
      <c r="H143" s="8">
        <v>3.850481754533952</v>
      </c>
      <c r="I143" s="9">
        <v>1</v>
      </c>
      <c r="J143">
        <f t="shared" si="4"/>
        <v>3.850481754533952</v>
      </c>
      <c r="K143">
        <f t="shared" si="5"/>
        <v>592.75</v>
      </c>
    </row>
    <row r="144" spans="1:11">
      <c r="A144" s="1" t="s">
        <v>3</v>
      </c>
      <c r="B144" s="2">
        <v>44065</v>
      </c>
      <c r="C144" s="3">
        <v>1</v>
      </c>
      <c r="D144" s="4">
        <v>189.25</v>
      </c>
      <c r="E144" s="5" t="s">
        <v>12</v>
      </c>
      <c r="F144" s="6">
        <v>9</v>
      </c>
      <c r="G144" s="7">
        <v>8627.2882202771307</v>
      </c>
      <c r="H144" s="8">
        <v>45.586727716127513</v>
      </c>
      <c r="I144" s="9">
        <v>1</v>
      </c>
      <c r="J144">
        <f t="shared" si="4"/>
        <v>45.586727716127513</v>
      </c>
      <c r="K144">
        <f t="shared" si="5"/>
        <v>189.25</v>
      </c>
    </row>
    <row r="145" spans="1:11">
      <c r="A145" s="1" t="s">
        <v>3</v>
      </c>
      <c r="B145" s="2">
        <v>44066</v>
      </c>
      <c r="C145" s="3">
        <v>18</v>
      </c>
      <c r="D145" s="4">
        <v>2788.75</v>
      </c>
      <c r="E145" s="5" t="s">
        <v>12</v>
      </c>
      <c r="F145" s="6">
        <v>31</v>
      </c>
      <c r="G145" s="7">
        <v>31438.798157163161</v>
      </c>
      <c r="H145" s="8">
        <v>11.273437259404091</v>
      </c>
      <c r="I145" s="9">
        <v>1</v>
      </c>
      <c r="J145">
        <f t="shared" si="4"/>
        <v>11.273437259404091</v>
      </c>
      <c r="K145">
        <f t="shared" si="5"/>
        <v>2788.75</v>
      </c>
    </row>
    <row r="146" spans="1:11">
      <c r="A146" s="1" t="s">
        <v>3</v>
      </c>
      <c r="B146" s="2">
        <v>44071</v>
      </c>
      <c r="C146" s="3">
        <v>5</v>
      </c>
      <c r="D146" s="4">
        <v>757</v>
      </c>
      <c r="E146" s="5" t="s">
        <v>12</v>
      </c>
      <c r="F146" s="6">
        <v>13</v>
      </c>
      <c r="G146" s="7">
        <v>12693.6297</v>
      </c>
      <c r="H146" s="8">
        <v>16.76833513870541</v>
      </c>
      <c r="I146" s="9">
        <v>1</v>
      </c>
      <c r="J146">
        <f t="shared" si="4"/>
        <v>16.76833513870541</v>
      </c>
      <c r="K146">
        <f t="shared" si="5"/>
        <v>757</v>
      </c>
    </row>
    <row r="147" spans="1:11">
      <c r="A147" s="1" t="s">
        <v>3</v>
      </c>
      <c r="B147" s="2">
        <v>44073</v>
      </c>
      <c r="C147" s="3">
        <v>13</v>
      </c>
      <c r="D147" s="4">
        <v>2191</v>
      </c>
      <c r="E147" s="5" t="s">
        <v>12</v>
      </c>
      <c r="F147" s="6">
        <v>15</v>
      </c>
      <c r="G147" s="7">
        <v>24251.738883024649</v>
      </c>
      <c r="H147" s="8">
        <v>11.068799125068301</v>
      </c>
      <c r="I147" s="9">
        <v>1</v>
      </c>
      <c r="J147">
        <f t="shared" si="4"/>
        <v>11.068799125068301</v>
      </c>
      <c r="K147">
        <f t="shared" si="5"/>
        <v>2191</v>
      </c>
    </row>
    <row r="148" spans="1:11">
      <c r="A148" s="1" t="s">
        <v>3</v>
      </c>
      <c r="B148" s="2">
        <v>44074</v>
      </c>
      <c r="C148" s="3">
        <v>9</v>
      </c>
      <c r="D148" s="4">
        <v>1005.5</v>
      </c>
      <c r="E148" s="5" t="s">
        <v>12</v>
      </c>
      <c r="F148" s="6">
        <v>2</v>
      </c>
      <c r="G148" s="7">
        <v>3149.168318471337</v>
      </c>
      <c r="H148" s="8">
        <v>3.1319426339844232</v>
      </c>
      <c r="I148" s="9">
        <v>1</v>
      </c>
      <c r="J148">
        <f t="shared" si="4"/>
        <v>3.1319426339844232</v>
      </c>
      <c r="K148">
        <f t="shared" si="5"/>
        <v>1005.5</v>
      </c>
    </row>
    <row r="149" spans="1:11">
      <c r="A149" s="1" t="s">
        <v>3</v>
      </c>
      <c r="B149" s="2">
        <v>44080</v>
      </c>
      <c r="C149" s="3">
        <v>15</v>
      </c>
      <c r="D149" s="4">
        <v>2610.25</v>
      </c>
      <c r="E149" s="5" t="s">
        <v>12</v>
      </c>
      <c r="F149" s="6">
        <v>22</v>
      </c>
      <c r="G149" s="7">
        <v>25854.27322005211</v>
      </c>
      <c r="H149" s="8">
        <v>9.9049030629449728</v>
      </c>
      <c r="I149" s="9">
        <v>1</v>
      </c>
      <c r="J149">
        <f t="shared" si="4"/>
        <v>9.9049030629449728</v>
      </c>
      <c r="K149">
        <f t="shared" si="5"/>
        <v>2610.25</v>
      </c>
    </row>
    <row r="150" spans="1:11">
      <c r="A150" s="1" t="s">
        <v>3</v>
      </c>
      <c r="B150" s="2">
        <v>44081</v>
      </c>
      <c r="C150" s="3">
        <v>3</v>
      </c>
      <c r="D150" s="4">
        <v>358.5</v>
      </c>
      <c r="E150" s="5" t="s">
        <v>12</v>
      </c>
      <c r="F150" s="6">
        <v>3</v>
      </c>
      <c r="G150" s="7">
        <v>3941.7435983439491</v>
      </c>
      <c r="H150" s="8">
        <v>10.995100692730681</v>
      </c>
      <c r="I150" s="9">
        <v>1</v>
      </c>
      <c r="J150">
        <f t="shared" si="4"/>
        <v>10.995100692730681</v>
      </c>
      <c r="K150">
        <f t="shared" si="5"/>
        <v>358.5</v>
      </c>
    </row>
    <row r="151" spans="1:11">
      <c r="A151" s="1" t="s">
        <v>3</v>
      </c>
      <c r="B151" s="2">
        <v>44083</v>
      </c>
      <c r="C151" s="3">
        <v>14</v>
      </c>
      <c r="D151" s="4">
        <v>1783.25</v>
      </c>
      <c r="E151" s="5" t="s">
        <v>12</v>
      </c>
      <c r="F151" s="6">
        <v>13</v>
      </c>
      <c r="G151" s="7">
        <v>14296.189777080979</v>
      </c>
      <c r="H151" s="8">
        <v>8.0169296380658785</v>
      </c>
      <c r="I151" s="9">
        <v>1</v>
      </c>
      <c r="J151">
        <f t="shared" si="4"/>
        <v>8.0169296380658785</v>
      </c>
      <c r="K151">
        <f t="shared" si="5"/>
        <v>1783.25</v>
      </c>
    </row>
    <row r="152" spans="1:11">
      <c r="A152" s="1" t="s">
        <v>3</v>
      </c>
      <c r="B152" s="2">
        <v>44088</v>
      </c>
      <c r="C152" s="3">
        <v>1</v>
      </c>
      <c r="D152" s="4">
        <v>150</v>
      </c>
      <c r="E152" s="5" t="s">
        <v>12</v>
      </c>
      <c r="I152" s="9">
        <v>1</v>
      </c>
      <c r="J152">
        <f t="shared" si="4"/>
        <v>87.291002209140643</v>
      </c>
      <c r="K152">
        <f t="shared" si="5"/>
        <v>150</v>
      </c>
    </row>
    <row r="153" spans="1:11">
      <c r="A153" s="1" t="s">
        <v>3</v>
      </c>
      <c r="B153" s="2">
        <v>44090</v>
      </c>
      <c r="C153" s="3">
        <v>7</v>
      </c>
      <c r="D153" s="4">
        <v>1234.75</v>
      </c>
      <c r="E153" s="5" t="s">
        <v>12</v>
      </c>
      <c r="F153" s="6">
        <v>19</v>
      </c>
      <c r="G153" s="7">
        <v>23086.832211439971</v>
      </c>
      <c r="H153" s="8">
        <v>18.69757619877705</v>
      </c>
      <c r="I153" s="9">
        <v>1</v>
      </c>
      <c r="J153">
        <f t="shared" si="4"/>
        <v>18.69757619877705</v>
      </c>
      <c r="K153">
        <f t="shared" si="5"/>
        <v>1234.75</v>
      </c>
    </row>
    <row r="154" spans="1:11">
      <c r="A154" s="1" t="s">
        <v>3</v>
      </c>
      <c r="B154" s="2">
        <v>44091</v>
      </c>
      <c r="C154" s="3">
        <v>3</v>
      </c>
      <c r="D154" s="4">
        <v>479.25</v>
      </c>
      <c r="E154" s="5" t="s">
        <v>13</v>
      </c>
      <c r="F154" s="6">
        <v>1</v>
      </c>
      <c r="G154" s="7">
        <v>1274.419474155083</v>
      </c>
      <c r="H154" s="8">
        <v>2.6591955642255249</v>
      </c>
      <c r="I154" s="9">
        <v>1</v>
      </c>
      <c r="J154">
        <f t="shared" si="4"/>
        <v>2.6591955642255249</v>
      </c>
      <c r="K154">
        <f t="shared" si="5"/>
        <v>479.25</v>
      </c>
    </row>
    <row r="155" spans="1:11">
      <c r="A155" s="1" t="s">
        <v>3</v>
      </c>
      <c r="B155" s="2">
        <v>44092</v>
      </c>
      <c r="F155" s="6">
        <v>1</v>
      </c>
      <c r="G155" s="7">
        <v>962.91899999999998</v>
      </c>
      <c r="I155" s="9">
        <v>1</v>
      </c>
      <c r="J155">
        <f t="shared" si="4"/>
        <v>1.7402873285226872</v>
      </c>
      <c r="K155">
        <f t="shared" si="5"/>
        <v>1386.8843750000001</v>
      </c>
    </row>
    <row r="156" spans="1:11">
      <c r="A156" s="1" t="s">
        <v>3</v>
      </c>
      <c r="B156" s="2">
        <v>44093</v>
      </c>
      <c r="C156" s="3">
        <v>9</v>
      </c>
      <c r="D156" s="4">
        <v>1429</v>
      </c>
      <c r="E156" s="5" t="s">
        <v>14</v>
      </c>
      <c r="F156" s="6">
        <v>14</v>
      </c>
      <c r="G156" s="7">
        <v>15161.919144805501</v>
      </c>
      <c r="H156" s="8">
        <v>10.61016035325787</v>
      </c>
      <c r="I156" s="9">
        <v>1</v>
      </c>
      <c r="J156">
        <f t="shared" si="4"/>
        <v>10.61016035325787</v>
      </c>
      <c r="K156">
        <f t="shared" si="5"/>
        <v>1429</v>
      </c>
    </row>
    <row r="157" spans="1:11">
      <c r="A157" s="1" t="s">
        <v>3</v>
      </c>
      <c r="B157" s="2">
        <v>44100</v>
      </c>
      <c r="C157" s="3">
        <v>6</v>
      </c>
      <c r="D157" s="4">
        <v>946.25</v>
      </c>
      <c r="E157" s="5" t="s">
        <v>14</v>
      </c>
      <c r="F157" s="6">
        <v>13</v>
      </c>
      <c r="G157" s="7">
        <v>13908.8727</v>
      </c>
      <c r="H157" s="8">
        <v>14.6989407661823</v>
      </c>
      <c r="I157" s="9">
        <v>1</v>
      </c>
      <c r="J157">
        <f t="shared" si="4"/>
        <v>14.6989407661823</v>
      </c>
      <c r="K157">
        <f t="shared" si="5"/>
        <v>946.25</v>
      </c>
    </row>
    <row r="158" spans="1:11">
      <c r="A158" s="1" t="s">
        <v>3</v>
      </c>
      <c r="B158" s="2">
        <v>44101</v>
      </c>
      <c r="C158" s="3">
        <v>9</v>
      </c>
      <c r="D158" s="4">
        <v>1289.75</v>
      </c>
      <c r="E158" s="5" t="s">
        <v>14</v>
      </c>
      <c r="F158" s="6">
        <v>4</v>
      </c>
      <c r="G158" s="7">
        <v>4013.0563299999999</v>
      </c>
      <c r="H158" s="8">
        <v>3.111499383601473</v>
      </c>
      <c r="I158" s="9">
        <v>1</v>
      </c>
      <c r="J158">
        <f t="shared" si="4"/>
        <v>3.111499383601473</v>
      </c>
      <c r="K158">
        <f t="shared" si="5"/>
        <v>1289.75</v>
      </c>
    </row>
    <row r="159" spans="1:11">
      <c r="A159" s="1" t="s">
        <v>3</v>
      </c>
      <c r="B159" s="2">
        <v>44109</v>
      </c>
      <c r="C159" s="3">
        <v>17</v>
      </c>
      <c r="D159" s="4">
        <v>2580.25</v>
      </c>
      <c r="E159" s="5" t="s">
        <v>14</v>
      </c>
      <c r="F159" s="6">
        <v>29</v>
      </c>
      <c r="G159" s="7">
        <v>32011.935519999999</v>
      </c>
      <c r="H159" s="8">
        <v>12.40652476310435</v>
      </c>
      <c r="I159" s="9">
        <v>1</v>
      </c>
      <c r="J159">
        <f t="shared" si="4"/>
        <v>12.40652476310435</v>
      </c>
      <c r="K159">
        <f t="shared" si="5"/>
        <v>2580.25</v>
      </c>
    </row>
    <row r="160" spans="1:11">
      <c r="A160" s="1" t="s">
        <v>3</v>
      </c>
      <c r="B160" s="2">
        <v>44110</v>
      </c>
      <c r="C160" s="3">
        <v>3</v>
      </c>
      <c r="D160" s="4">
        <v>397.75</v>
      </c>
      <c r="E160" s="5" t="s">
        <v>14</v>
      </c>
      <c r="F160" s="6">
        <v>2</v>
      </c>
      <c r="G160" s="7">
        <v>1757.9639999999999</v>
      </c>
      <c r="H160" s="8">
        <v>4.4197712130735383</v>
      </c>
      <c r="I160" s="9">
        <v>1</v>
      </c>
      <c r="J160">
        <f t="shared" si="4"/>
        <v>4.4197712130735383</v>
      </c>
      <c r="K160">
        <f t="shared" si="5"/>
        <v>397.75</v>
      </c>
    </row>
    <row r="161" spans="1:11">
      <c r="A161" s="1" t="s">
        <v>3</v>
      </c>
      <c r="B161" s="2">
        <v>44114</v>
      </c>
      <c r="C161" s="3">
        <v>9</v>
      </c>
      <c r="D161" s="4">
        <v>1703.25</v>
      </c>
      <c r="E161" s="5" t="s">
        <v>14</v>
      </c>
      <c r="F161" s="6">
        <v>16</v>
      </c>
      <c r="G161" s="7">
        <v>19556.950257922079</v>
      </c>
      <c r="H161" s="8">
        <v>11.48213724228509</v>
      </c>
      <c r="I161" s="9">
        <v>1</v>
      </c>
      <c r="J161">
        <f t="shared" si="4"/>
        <v>11.48213724228509</v>
      </c>
      <c r="K161">
        <f t="shared" si="5"/>
        <v>1703.25</v>
      </c>
    </row>
    <row r="162" spans="1:11">
      <c r="A162" s="1" t="s">
        <v>3</v>
      </c>
      <c r="B162" s="2">
        <v>44115</v>
      </c>
      <c r="C162" s="3">
        <v>8</v>
      </c>
      <c r="D162" s="4">
        <v>1324.75</v>
      </c>
      <c r="E162" s="5" t="s">
        <v>14</v>
      </c>
      <c r="F162" s="6">
        <v>11</v>
      </c>
      <c r="G162" s="7">
        <v>11177.933738406909</v>
      </c>
      <c r="H162" s="8">
        <v>8.4377684381256177</v>
      </c>
      <c r="I162" s="9">
        <v>1</v>
      </c>
      <c r="J162">
        <f t="shared" si="4"/>
        <v>8.4377684381256177</v>
      </c>
      <c r="K162">
        <f t="shared" si="5"/>
        <v>1324.75</v>
      </c>
    </row>
    <row r="163" spans="1:11">
      <c r="A163" s="1" t="s">
        <v>3</v>
      </c>
      <c r="B163" s="2">
        <v>44118</v>
      </c>
      <c r="C163" s="3">
        <v>6</v>
      </c>
      <c r="D163" s="4">
        <v>946.25</v>
      </c>
      <c r="E163" s="5" t="s">
        <v>14</v>
      </c>
      <c r="F163" s="6">
        <v>12</v>
      </c>
      <c r="G163" s="7">
        <v>14392.21728420203</v>
      </c>
      <c r="H163" s="8">
        <v>15.20974085516727</v>
      </c>
      <c r="I163" s="9">
        <v>1</v>
      </c>
      <c r="J163">
        <f t="shared" si="4"/>
        <v>15.20974085516727</v>
      </c>
      <c r="K163">
        <f t="shared" si="5"/>
        <v>946.25</v>
      </c>
    </row>
    <row r="164" spans="1:11">
      <c r="A164" s="1" t="s">
        <v>3</v>
      </c>
      <c r="B164" s="2">
        <v>44119</v>
      </c>
      <c r="C164" s="3">
        <v>11</v>
      </c>
      <c r="D164" s="4">
        <v>1374.75</v>
      </c>
      <c r="E164" s="5" t="s">
        <v>14</v>
      </c>
      <c r="F164" s="6">
        <v>17</v>
      </c>
      <c r="G164" s="7">
        <v>16322.273775228719</v>
      </c>
      <c r="H164" s="8">
        <v>11.87290327348879</v>
      </c>
      <c r="I164" s="9">
        <v>1</v>
      </c>
      <c r="J164">
        <f t="shared" si="4"/>
        <v>11.87290327348879</v>
      </c>
      <c r="K164">
        <f t="shared" si="5"/>
        <v>1374.75</v>
      </c>
    </row>
    <row r="165" spans="1:11">
      <c r="A165" s="1" t="s">
        <v>3</v>
      </c>
      <c r="B165" s="2">
        <v>44121</v>
      </c>
      <c r="C165" s="3">
        <v>12</v>
      </c>
      <c r="D165" s="4">
        <v>1892.5</v>
      </c>
      <c r="E165" s="5" t="s">
        <v>14</v>
      </c>
      <c r="F165" s="6">
        <v>5</v>
      </c>
      <c r="G165" s="7">
        <v>7266.8509096781227</v>
      </c>
      <c r="H165" s="8">
        <v>3.83981554012054</v>
      </c>
      <c r="I165" s="9">
        <v>1</v>
      </c>
      <c r="J165">
        <f t="shared" si="4"/>
        <v>3.83981554012054</v>
      </c>
      <c r="K165">
        <f t="shared" si="5"/>
        <v>1892.5</v>
      </c>
    </row>
    <row r="166" spans="1:11">
      <c r="A166" s="1" t="s">
        <v>3</v>
      </c>
      <c r="B166" s="2">
        <v>44122</v>
      </c>
      <c r="C166" s="3">
        <v>10</v>
      </c>
      <c r="D166" s="4">
        <v>1524</v>
      </c>
      <c r="E166" s="5" t="s">
        <v>14</v>
      </c>
      <c r="F166" s="6">
        <v>14</v>
      </c>
      <c r="G166" s="7">
        <v>18960.05042470133</v>
      </c>
      <c r="H166" s="8">
        <v>12.44097796896413</v>
      </c>
      <c r="I166" s="9">
        <v>1</v>
      </c>
      <c r="J166">
        <f t="shared" si="4"/>
        <v>12.44097796896413</v>
      </c>
      <c r="K166">
        <f t="shared" si="5"/>
        <v>1524</v>
      </c>
    </row>
    <row r="167" spans="1:11">
      <c r="A167" s="1" t="s">
        <v>3</v>
      </c>
      <c r="B167" s="2">
        <v>44129</v>
      </c>
      <c r="C167" s="3">
        <v>12</v>
      </c>
      <c r="D167" s="4">
        <v>1921.15</v>
      </c>
      <c r="E167" s="5" t="s">
        <v>14</v>
      </c>
      <c r="F167" s="6">
        <v>12</v>
      </c>
      <c r="G167" s="7">
        <v>20384.4604937613</v>
      </c>
      <c r="H167" s="8">
        <v>10.61055122908742</v>
      </c>
      <c r="I167" s="9">
        <v>1</v>
      </c>
      <c r="J167">
        <f t="shared" si="4"/>
        <v>10.61055122908742</v>
      </c>
      <c r="K167">
        <f t="shared" si="5"/>
        <v>1921.15</v>
      </c>
    </row>
    <row r="168" spans="1:11">
      <c r="A168" s="1" t="s">
        <v>3</v>
      </c>
      <c r="B168" s="2">
        <v>44135</v>
      </c>
      <c r="C168" s="3">
        <v>16</v>
      </c>
      <c r="D168" s="4">
        <v>2310.25</v>
      </c>
      <c r="E168" s="5" t="s">
        <v>14</v>
      </c>
      <c r="F168" s="6">
        <v>15</v>
      </c>
      <c r="G168" s="7">
        <v>20733.01750462587</v>
      </c>
      <c r="H168" s="8">
        <v>8.9743610018941098</v>
      </c>
      <c r="I168" s="9">
        <v>1</v>
      </c>
      <c r="J168">
        <f t="shared" si="4"/>
        <v>8.9743610018941098</v>
      </c>
      <c r="K168">
        <f t="shared" si="5"/>
        <v>2310.25</v>
      </c>
    </row>
    <row r="169" spans="1:11">
      <c r="A169" s="1" t="s">
        <v>3</v>
      </c>
      <c r="B169" s="2">
        <v>44136</v>
      </c>
      <c r="C169" s="3">
        <v>5</v>
      </c>
      <c r="D169" s="4">
        <v>438.5</v>
      </c>
      <c r="E169" s="5" t="s">
        <v>14</v>
      </c>
      <c r="F169" s="6">
        <v>1</v>
      </c>
      <c r="G169" s="7">
        <v>1620.410395751363</v>
      </c>
      <c r="H169" s="8">
        <v>3.6953486790224921</v>
      </c>
      <c r="I169" s="9">
        <v>1</v>
      </c>
      <c r="J169">
        <f t="shared" si="4"/>
        <v>3.6953486790224921</v>
      </c>
      <c r="K169">
        <f t="shared" si="5"/>
        <v>438.5</v>
      </c>
    </row>
    <row r="170" spans="1:11">
      <c r="A170" s="1" t="s">
        <v>3</v>
      </c>
      <c r="B170" s="2">
        <v>44139</v>
      </c>
      <c r="C170" s="3">
        <v>8</v>
      </c>
      <c r="D170" s="4">
        <v>1184.75</v>
      </c>
      <c r="E170" s="5" t="s">
        <v>14</v>
      </c>
      <c r="F170" s="6">
        <v>10</v>
      </c>
      <c r="G170" s="7">
        <v>12443.11940188671</v>
      </c>
      <c r="H170" s="8">
        <v>10.502738469623729</v>
      </c>
      <c r="I170" s="9">
        <v>1</v>
      </c>
      <c r="J170">
        <f t="shared" si="4"/>
        <v>10.502738469623729</v>
      </c>
      <c r="K170">
        <f t="shared" si="5"/>
        <v>1184.75</v>
      </c>
    </row>
    <row r="171" spans="1:11">
      <c r="A171" s="1" t="s">
        <v>3</v>
      </c>
      <c r="B171" s="2">
        <v>44140</v>
      </c>
      <c r="C171" s="3">
        <v>6</v>
      </c>
      <c r="D171" s="4">
        <v>927</v>
      </c>
      <c r="E171" s="5" t="s">
        <v>14</v>
      </c>
      <c r="F171" s="6">
        <v>8</v>
      </c>
      <c r="G171" s="7">
        <v>9374.2307889503754</v>
      </c>
      <c r="H171" s="8">
        <v>10.11243882303169</v>
      </c>
      <c r="I171" s="9">
        <v>1</v>
      </c>
      <c r="J171">
        <f t="shared" si="4"/>
        <v>10.11243882303169</v>
      </c>
      <c r="K171">
        <f t="shared" si="5"/>
        <v>927</v>
      </c>
    </row>
    <row r="172" spans="1:11">
      <c r="A172" s="1" t="s">
        <v>3</v>
      </c>
      <c r="B172" s="2">
        <v>44143</v>
      </c>
      <c r="C172" s="3">
        <v>9</v>
      </c>
      <c r="D172" s="4">
        <v>1398.63</v>
      </c>
      <c r="E172" s="5" t="s">
        <v>14</v>
      </c>
      <c r="F172" s="6">
        <v>15</v>
      </c>
      <c r="G172" s="7">
        <v>17346.147994704072</v>
      </c>
      <c r="H172" s="8">
        <v>12.402242190360621</v>
      </c>
      <c r="I172" s="9">
        <v>1</v>
      </c>
      <c r="J172">
        <f t="shared" si="4"/>
        <v>12.402242190360621</v>
      </c>
      <c r="K172">
        <f t="shared" si="5"/>
        <v>1398.63</v>
      </c>
    </row>
    <row r="173" spans="1:11">
      <c r="A173" s="1" t="s">
        <v>3</v>
      </c>
      <c r="B173" s="2">
        <v>44144</v>
      </c>
      <c r="C173" s="3">
        <v>13</v>
      </c>
      <c r="D173" s="4">
        <v>1850.26</v>
      </c>
      <c r="E173" s="5" t="s">
        <v>14</v>
      </c>
      <c r="F173" s="6">
        <v>21</v>
      </c>
      <c r="G173" s="7">
        <v>23894.526880000001</v>
      </c>
      <c r="H173" s="8">
        <v>12.914145514684421</v>
      </c>
      <c r="I173" s="9">
        <v>1</v>
      </c>
      <c r="J173">
        <f t="shared" si="4"/>
        <v>12.914145514684421</v>
      </c>
      <c r="K173">
        <f t="shared" si="5"/>
        <v>1850.26</v>
      </c>
    </row>
    <row r="174" spans="1:11">
      <c r="A174" s="1" t="s">
        <v>3</v>
      </c>
      <c r="B174" s="2">
        <v>44148</v>
      </c>
      <c r="C174" s="3">
        <v>17</v>
      </c>
      <c r="D174" s="4">
        <v>2789.5</v>
      </c>
      <c r="E174" s="5" t="s">
        <v>14</v>
      </c>
      <c r="F174" s="6">
        <v>15</v>
      </c>
      <c r="G174" s="7">
        <v>17350.69750070243</v>
      </c>
      <c r="H174" s="8">
        <v>6.2200026889056934</v>
      </c>
      <c r="I174" s="9">
        <v>1</v>
      </c>
      <c r="J174">
        <f t="shared" si="4"/>
        <v>6.2200026889056934</v>
      </c>
      <c r="K174">
        <f t="shared" si="5"/>
        <v>2789.5</v>
      </c>
    </row>
    <row r="175" spans="1:11">
      <c r="A175" s="1" t="s">
        <v>3</v>
      </c>
      <c r="B175" s="2">
        <v>44149</v>
      </c>
      <c r="C175" s="3">
        <v>15</v>
      </c>
      <c r="D175" s="4">
        <v>2499</v>
      </c>
      <c r="E175" s="5" t="s">
        <v>14</v>
      </c>
      <c r="F175" s="6">
        <v>7</v>
      </c>
      <c r="G175" s="7">
        <v>8618.4118477477987</v>
      </c>
      <c r="H175" s="8">
        <v>3.448744236793837</v>
      </c>
      <c r="I175" s="9">
        <v>1</v>
      </c>
      <c r="J175">
        <f t="shared" si="4"/>
        <v>3.448744236793837</v>
      </c>
      <c r="K175">
        <f t="shared" si="5"/>
        <v>2499</v>
      </c>
    </row>
    <row r="176" spans="1:11">
      <c r="A176" s="1" t="s">
        <v>3</v>
      </c>
      <c r="B176" s="2">
        <v>44150</v>
      </c>
      <c r="C176" s="3">
        <v>7</v>
      </c>
      <c r="D176" s="4">
        <v>1324.75</v>
      </c>
      <c r="E176" s="5" t="s">
        <v>14</v>
      </c>
      <c r="F176" s="6">
        <v>2</v>
      </c>
      <c r="G176" s="7">
        <v>3399.0683891222188</v>
      </c>
      <c r="H176" s="8">
        <v>2.56581875004508</v>
      </c>
      <c r="I176" s="9">
        <v>1</v>
      </c>
      <c r="J176">
        <f t="shared" si="4"/>
        <v>2.56581875004508</v>
      </c>
      <c r="K176">
        <f t="shared" si="5"/>
        <v>1324.75</v>
      </c>
    </row>
    <row r="177" spans="1:11">
      <c r="A177" s="1" t="s">
        <v>3</v>
      </c>
      <c r="B177" s="2">
        <v>44151</v>
      </c>
      <c r="C177" s="3">
        <v>2</v>
      </c>
      <c r="D177" s="4">
        <v>378.5</v>
      </c>
      <c r="E177" s="5" t="s">
        <v>14</v>
      </c>
      <c r="F177" s="6">
        <v>4</v>
      </c>
      <c r="G177" s="7">
        <v>3932.53</v>
      </c>
      <c r="H177" s="8">
        <v>10.38977542932629</v>
      </c>
      <c r="I177" s="9">
        <v>1</v>
      </c>
      <c r="J177">
        <f t="shared" si="4"/>
        <v>10.38977542932629</v>
      </c>
      <c r="K177">
        <f t="shared" si="5"/>
        <v>378.5</v>
      </c>
    </row>
    <row r="178" spans="1:11">
      <c r="A178" s="1" t="s">
        <v>3</v>
      </c>
      <c r="B178" s="2">
        <v>44152</v>
      </c>
      <c r="C178" s="3">
        <v>14</v>
      </c>
      <c r="D178" s="4">
        <v>2081.75</v>
      </c>
      <c r="E178" s="5" t="s">
        <v>14</v>
      </c>
      <c r="F178" s="6">
        <v>16</v>
      </c>
      <c r="G178" s="7">
        <v>19319.170255172281</v>
      </c>
      <c r="H178" s="8">
        <v>9.2802547160669082</v>
      </c>
      <c r="I178" s="9">
        <v>1</v>
      </c>
      <c r="J178">
        <f t="shared" si="4"/>
        <v>9.2802547160669082</v>
      </c>
      <c r="K178">
        <f t="shared" si="5"/>
        <v>2081.75</v>
      </c>
    </row>
    <row r="179" spans="1:11">
      <c r="A179" s="1" t="s">
        <v>3</v>
      </c>
      <c r="B179" s="2">
        <v>44156</v>
      </c>
      <c r="C179" s="3">
        <v>5</v>
      </c>
      <c r="D179" s="4">
        <v>786.25</v>
      </c>
      <c r="E179" s="5" t="s">
        <v>14</v>
      </c>
      <c r="F179" s="6">
        <v>6</v>
      </c>
      <c r="G179" s="7">
        <v>7795.2171140614091</v>
      </c>
      <c r="H179" s="8">
        <v>9.9144255822720631</v>
      </c>
      <c r="I179" s="9">
        <v>1</v>
      </c>
      <c r="J179">
        <f t="shared" si="4"/>
        <v>9.9144255822720631</v>
      </c>
      <c r="K179">
        <f t="shared" si="5"/>
        <v>786.25</v>
      </c>
    </row>
    <row r="180" spans="1:11">
      <c r="A180" s="1" t="s">
        <v>3</v>
      </c>
      <c r="B180" s="2">
        <v>44157</v>
      </c>
      <c r="C180" s="3">
        <v>5</v>
      </c>
      <c r="D180" s="4">
        <v>847</v>
      </c>
      <c r="E180" s="5" t="s">
        <v>14</v>
      </c>
      <c r="F180" s="6">
        <v>2</v>
      </c>
      <c r="G180" s="7">
        <v>2159.9340000000002</v>
      </c>
      <c r="H180" s="8">
        <v>2.5500991735537188</v>
      </c>
      <c r="I180" s="9">
        <v>1</v>
      </c>
      <c r="J180">
        <f t="shared" si="4"/>
        <v>2.5500991735537188</v>
      </c>
      <c r="K180">
        <f t="shared" si="5"/>
        <v>847</v>
      </c>
    </row>
    <row r="181" spans="1:11">
      <c r="A181" s="1" t="s">
        <v>3</v>
      </c>
      <c r="B181" s="2">
        <v>44163</v>
      </c>
      <c r="F181" s="6">
        <v>1</v>
      </c>
      <c r="G181" s="7">
        <v>1093.662</v>
      </c>
      <c r="I181" s="9">
        <v>1</v>
      </c>
      <c r="J181">
        <f t="shared" si="4"/>
        <v>3.5570511415898398E-2</v>
      </c>
      <c r="K181">
        <f t="shared" si="5"/>
        <v>835.34799999999996</v>
      </c>
    </row>
    <row r="182" spans="1:11">
      <c r="A182" s="1" t="s">
        <v>3</v>
      </c>
      <c r="B182" s="2">
        <v>44164</v>
      </c>
      <c r="C182" s="3">
        <v>9</v>
      </c>
      <c r="D182" s="4">
        <v>1434</v>
      </c>
      <c r="E182" s="5" t="s">
        <v>14</v>
      </c>
      <c r="F182" s="6">
        <v>13</v>
      </c>
      <c r="G182" s="7">
        <v>15890.689348631449</v>
      </c>
      <c r="H182" s="8">
        <v>11.08137332540548</v>
      </c>
      <c r="I182" s="9">
        <v>1</v>
      </c>
      <c r="J182">
        <f t="shared" si="4"/>
        <v>11.08137332540548</v>
      </c>
      <c r="K182">
        <f t="shared" si="5"/>
        <v>1434</v>
      </c>
    </row>
    <row r="183" spans="1:11">
      <c r="A183" s="1" t="s">
        <v>3</v>
      </c>
      <c r="B183" s="2">
        <v>44169</v>
      </c>
      <c r="F183" s="6">
        <v>2</v>
      </c>
      <c r="G183" s="7">
        <v>1960.095</v>
      </c>
      <c r="I183" s="9">
        <v>1</v>
      </c>
      <c r="J183">
        <f t="shared" si="4"/>
        <v>7.4153681750836427</v>
      </c>
      <c r="K183">
        <f t="shared" si="5"/>
        <v>859.10749999999996</v>
      </c>
    </row>
    <row r="184" spans="1:11">
      <c r="A184" s="1" t="s">
        <v>3</v>
      </c>
      <c r="B184" s="2">
        <v>44170</v>
      </c>
      <c r="C184" s="3">
        <v>7</v>
      </c>
      <c r="D184" s="4">
        <v>1021.16</v>
      </c>
      <c r="E184" s="5" t="s">
        <v>14</v>
      </c>
      <c r="F184" s="6">
        <v>10</v>
      </c>
      <c r="G184" s="7">
        <v>14108.630299893161</v>
      </c>
      <c r="H184" s="8">
        <v>13.81627786036778</v>
      </c>
      <c r="I184" s="9">
        <v>1</v>
      </c>
      <c r="J184">
        <f t="shared" si="4"/>
        <v>13.81627786036778</v>
      </c>
      <c r="K184">
        <f t="shared" si="5"/>
        <v>1021.16</v>
      </c>
    </row>
    <row r="185" spans="1:11">
      <c r="A185" s="1" t="s">
        <v>3</v>
      </c>
      <c r="B185" s="2">
        <v>44176</v>
      </c>
      <c r="C185" s="3">
        <v>4</v>
      </c>
      <c r="D185" s="4">
        <v>688.87</v>
      </c>
      <c r="E185" s="5" t="s">
        <v>14</v>
      </c>
      <c r="F185" s="6">
        <v>4</v>
      </c>
      <c r="G185" s="7">
        <v>5198.4211689421372</v>
      </c>
      <c r="H185" s="8">
        <v>7.5463021599752311</v>
      </c>
      <c r="I185" s="9">
        <v>1</v>
      </c>
      <c r="J185">
        <f t="shared" si="4"/>
        <v>7.5463021599752311</v>
      </c>
      <c r="K185">
        <f t="shared" si="5"/>
        <v>688.87</v>
      </c>
    </row>
    <row r="186" spans="1:11">
      <c r="A186" s="1" t="s">
        <v>3</v>
      </c>
      <c r="B186" s="2">
        <v>44177</v>
      </c>
      <c r="C186" s="3">
        <v>8</v>
      </c>
      <c r="D186" s="4">
        <v>976.25</v>
      </c>
      <c r="E186" s="5" t="s">
        <v>14</v>
      </c>
      <c r="F186" s="6">
        <v>6</v>
      </c>
      <c r="G186" s="7">
        <v>6356.6849999999986</v>
      </c>
      <c r="H186" s="8">
        <v>6.5113290653008962</v>
      </c>
      <c r="I186" s="9">
        <v>1</v>
      </c>
      <c r="J186">
        <f t="shared" si="4"/>
        <v>6.5113290653008962</v>
      </c>
      <c r="K186">
        <f t="shared" si="5"/>
        <v>976.25</v>
      </c>
    </row>
    <row r="187" spans="1:11">
      <c r="A187" s="1" t="s">
        <v>3</v>
      </c>
      <c r="B187" s="2">
        <v>44178</v>
      </c>
      <c r="C187" s="3">
        <v>6</v>
      </c>
      <c r="D187" s="4">
        <v>1116.25</v>
      </c>
      <c r="E187" s="5" t="s">
        <v>14</v>
      </c>
      <c r="F187" s="6">
        <v>9</v>
      </c>
      <c r="G187" s="7">
        <v>11981.03013158053</v>
      </c>
      <c r="H187" s="8">
        <v>10.733285672188609</v>
      </c>
      <c r="I187" s="9">
        <v>1</v>
      </c>
      <c r="J187">
        <f t="shared" si="4"/>
        <v>10.733285672188609</v>
      </c>
      <c r="K187">
        <f t="shared" si="5"/>
        <v>1116.25</v>
      </c>
    </row>
    <row r="188" spans="1:11">
      <c r="A188" s="1" t="s">
        <v>3</v>
      </c>
      <c r="B188" s="2">
        <v>44179</v>
      </c>
      <c r="C188" s="3">
        <v>3</v>
      </c>
      <c r="D188" s="4">
        <v>507.75</v>
      </c>
      <c r="E188" s="5" t="s">
        <v>14</v>
      </c>
      <c r="F188" s="6">
        <v>5</v>
      </c>
      <c r="G188" s="7">
        <v>6292.9293391926331</v>
      </c>
      <c r="H188" s="8">
        <v>12.393755468621629</v>
      </c>
      <c r="I188" s="9">
        <v>1</v>
      </c>
      <c r="J188">
        <f t="shared" si="4"/>
        <v>12.393755468621629</v>
      </c>
      <c r="K188">
        <f t="shared" si="5"/>
        <v>507.75</v>
      </c>
    </row>
    <row r="189" spans="1:11">
      <c r="A189" s="1" t="s">
        <v>3</v>
      </c>
      <c r="B189" s="2">
        <v>44207</v>
      </c>
      <c r="C189" s="3">
        <v>1</v>
      </c>
      <c r="D189" s="4">
        <v>49.25</v>
      </c>
      <c r="E189" s="5" t="s">
        <v>14</v>
      </c>
      <c r="I189" s="9">
        <v>1</v>
      </c>
      <c r="J189">
        <f t="shared" si="4"/>
        <v>115.38145954036582</v>
      </c>
      <c r="K189">
        <f t="shared" si="5"/>
        <v>49.25</v>
      </c>
    </row>
    <row r="190" spans="1:11">
      <c r="A190" s="1" t="s">
        <v>3</v>
      </c>
      <c r="B190" s="2">
        <v>44208</v>
      </c>
      <c r="C190" s="3">
        <v>4</v>
      </c>
      <c r="D190" s="4">
        <v>577.75</v>
      </c>
      <c r="E190" s="5" t="s">
        <v>14</v>
      </c>
      <c r="F190" s="6">
        <v>3</v>
      </c>
      <c r="G190" s="7">
        <v>2963.4698199999998</v>
      </c>
      <c r="H190" s="8">
        <v>5.1293289831241893</v>
      </c>
      <c r="I190" s="9">
        <v>1</v>
      </c>
      <c r="J190">
        <f t="shared" si="4"/>
        <v>5.1293289831241893</v>
      </c>
      <c r="K190">
        <f t="shared" si="5"/>
        <v>577.75</v>
      </c>
    </row>
    <row r="191" spans="1:11">
      <c r="A191" s="1" t="s">
        <v>3</v>
      </c>
      <c r="B191" s="2">
        <v>44218</v>
      </c>
      <c r="C191" s="3">
        <v>5</v>
      </c>
      <c r="D191" s="4">
        <v>669.94</v>
      </c>
      <c r="E191" s="5" t="s">
        <v>14</v>
      </c>
      <c r="F191" s="6">
        <v>3</v>
      </c>
      <c r="G191" s="7">
        <v>3754.3705223649649</v>
      </c>
      <c r="H191" s="8">
        <v>5.6040399474056848</v>
      </c>
      <c r="I191" s="9">
        <v>1</v>
      </c>
      <c r="J191">
        <f t="shared" si="4"/>
        <v>5.6040399474056848</v>
      </c>
      <c r="K191">
        <f t="shared" si="5"/>
        <v>669.94</v>
      </c>
    </row>
    <row r="192" spans="1:11">
      <c r="A192" s="1" t="s">
        <v>3</v>
      </c>
      <c r="B192" s="2">
        <v>44219</v>
      </c>
      <c r="C192" s="3">
        <v>3</v>
      </c>
      <c r="D192" s="4">
        <v>358.5</v>
      </c>
      <c r="E192" s="5" t="s">
        <v>14</v>
      </c>
      <c r="F192" s="6">
        <v>3</v>
      </c>
      <c r="G192" s="7">
        <v>3531.5859999999998</v>
      </c>
      <c r="H192" s="8">
        <v>9.8510069735006986</v>
      </c>
      <c r="I192" s="9">
        <v>1</v>
      </c>
      <c r="J192">
        <f t="shared" si="4"/>
        <v>9.8510069735006986</v>
      </c>
      <c r="K192">
        <f t="shared" si="5"/>
        <v>358.5</v>
      </c>
    </row>
    <row r="193" spans="1:11">
      <c r="A193" s="1" t="s">
        <v>3</v>
      </c>
      <c r="B193" s="2">
        <v>44225</v>
      </c>
      <c r="C193" s="3">
        <v>6</v>
      </c>
      <c r="D193" s="4">
        <v>967</v>
      </c>
      <c r="E193" s="5" t="s">
        <v>14</v>
      </c>
      <c r="F193" s="6">
        <v>16</v>
      </c>
      <c r="G193" s="7">
        <v>19852.16535829187</v>
      </c>
      <c r="H193" s="8">
        <v>20.529643596992631</v>
      </c>
      <c r="I193" s="9">
        <v>1</v>
      </c>
      <c r="J193">
        <f t="shared" si="4"/>
        <v>20.529643596992631</v>
      </c>
      <c r="K193">
        <f t="shared" si="5"/>
        <v>967</v>
      </c>
    </row>
    <row r="194" spans="1:11">
      <c r="A194" s="1" t="s">
        <v>3</v>
      </c>
      <c r="B194" s="2">
        <v>44226</v>
      </c>
      <c r="C194" s="3">
        <v>3</v>
      </c>
      <c r="D194" s="4">
        <v>487.75</v>
      </c>
      <c r="E194" s="5" t="s">
        <v>14</v>
      </c>
      <c r="F194" s="6">
        <v>2</v>
      </c>
      <c r="G194" s="7">
        <v>2090.3845732484078</v>
      </c>
      <c r="H194" s="8">
        <v>4.2857705243432243</v>
      </c>
      <c r="I194" s="9">
        <v>1</v>
      </c>
      <c r="J194">
        <f t="shared" si="4"/>
        <v>4.2857705243432243</v>
      </c>
      <c r="K194">
        <f t="shared" si="5"/>
        <v>487.75</v>
      </c>
    </row>
    <row r="195" spans="1:11">
      <c r="A195" s="1" t="s">
        <v>3</v>
      </c>
      <c r="B195" s="2">
        <v>44235</v>
      </c>
      <c r="C195" s="3">
        <v>7</v>
      </c>
      <c r="D195" s="4">
        <v>1026.25</v>
      </c>
      <c r="E195" s="5" t="s">
        <v>14</v>
      </c>
      <c r="F195" s="6">
        <v>4</v>
      </c>
      <c r="G195" s="7">
        <v>4714.1779999999999</v>
      </c>
      <c r="H195" s="8">
        <v>4.5935961023142511</v>
      </c>
      <c r="I195" s="9">
        <v>1</v>
      </c>
      <c r="J195">
        <f t="shared" ref="J195:J258" si="6">IF(ISBLANK(H195), ABS(H194 - (H194 * (K194 / K195))), H195)</f>
        <v>4.5935961023142511</v>
      </c>
      <c r="K195">
        <f t="shared" ref="K195:K258" si="7">IF(ISBLANK(D195),AVERAGE(D195:D211), D195)</f>
        <v>1026.25</v>
      </c>
    </row>
    <row r="196" spans="1:11">
      <c r="A196" s="1" t="s">
        <v>3</v>
      </c>
      <c r="B196" s="2">
        <v>44246</v>
      </c>
      <c r="C196" s="3">
        <v>10</v>
      </c>
      <c r="D196" s="4">
        <v>1623.25</v>
      </c>
      <c r="E196" s="5" t="s">
        <v>14</v>
      </c>
      <c r="F196" s="6">
        <v>9</v>
      </c>
      <c r="G196" s="7">
        <v>12325.90107703809</v>
      </c>
      <c r="H196" s="8">
        <v>7.593347344548337</v>
      </c>
      <c r="I196" s="9">
        <v>1</v>
      </c>
      <c r="J196">
        <f t="shared" si="6"/>
        <v>7.593347344548337</v>
      </c>
      <c r="K196">
        <f t="shared" si="7"/>
        <v>1623.25</v>
      </c>
    </row>
    <row r="197" spans="1:11">
      <c r="A197" s="1" t="s">
        <v>3</v>
      </c>
      <c r="B197" s="2">
        <v>44250</v>
      </c>
      <c r="C197" s="3">
        <v>6</v>
      </c>
      <c r="D197" s="4">
        <v>1026.25</v>
      </c>
      <c r="E197" s="5" t="s">
        <v>14</v>
      </c>
      <c r="F197" s="6">
        <v>9</v>
      </c>
      <c r="G197" s="7">
        <v>9888.3330000000005</v>
      </c>
      <c r="H197" s="8">
        <v>9.63540365408039</v>
      </c>
      <c r="I197" s="9">
        <v>1</v>
      </c>
      <c r="J197">
        <f t="shared" si="6"/>
        <v>9.63540365408039</v>
      </c>
      <c r="K197">
        <f t="shared" si="7"/>
        <v>1026.25</v>
      </c>
    </row>
    <row r="198" spans="1:11">
      <c r="A198" s="1" t="s">
        <v>3</v>
      </c>
      <c r="B198" s="2">
        <v>44251</v>
      </c>
      <c r="C198" s="3">
        <v>6</v>
      </c>
      <c r="D198" s="4">
        <v>1055.5</v>
      </c>
      <c r="E198" s="5" t="s">
        <v>14</v>
      </c>
      <c r="F198" s="6">
        <v>11</v>
      </c>
      <c r="G198" s="7">
        <v>14990.6238754316</v>
      </c>
      <c r="H198" s="8">
        <v>14.202391165733401</v>
      </c>
      <c r="I198" s="9">
        <v>1</v>
      </c>
      <c r="J198">
        <f t="shared" si="6"/>
        <v>14.202391165733401</v>
      </c>
      <c r="K198">
        <f t="shared" si="7"/>
        <v>1055.5</v>
      </c>
    </row>
    <row r="199" spans="1:11">
      <c r="A199" s="1" t="s">
        <v>3</v>
      </c>
      <c r="B199" s="2">
        <v>44254</v>
      </c>
      <c r="C199" s="3">
        <v>10</v>
      </c>
      <c r="D199" s="4">
        <v>1594</v>
      </c>
      <c r="E199" s="5" t="s">
        <v>14</v>
      </c>
      <c r="F199" s="6">
        <v>13</v>
      </c>
      <c r="G199" s="7">
        <v>20889.766247760159</v>
      </c>
      <c r="H199" s="8">
        <v>13.105248587051539</v>
      </c>
      <c r="I199" s="9">
        <v>1</v>
      </c>
      <c r="J199">
        <f t="shared" si="6"/>
        <v>13.105248587051539</v>
      </c>
      <c r="K199">
        <f t="shared" si="7"/>
        <v>1594</v>
      </c>
    </row>
    <row r="200" spans="1:11">
      <c r="A200" s="1" t="s">
        <v>3</v>
      </c>
      <c r="B200" s="2">
        <v>44255</v>
      </c>
      <c r="C200" s="3">
        <v>1</v>
      </c>
      <c r="D200" s="4">
        <v>69.25</v>
      </c>
      <c r="E200" s="5" t="s">
        <v>14</v>
      </c>
      <c r="I200" s="9">
        <v>1</v>
      </c>
      <c r="J200">
        <f t="shared" si="6"/>
        <v>288.55202574883515</v>
      </c>
      <c r="K200">
        <f t="shared" si="7"/>
        <v>69.25</v>
      </c>
    </row>
    <row r="201" spans="1:11">
      <c r="A201" s="1" t="s">
        <v>3</v>
      </c>
      <c r="B201" s="2">
        <v>44257</v>
      </c>
      <c r="C201" s="3">
        <v>7</v>
      </c>
      <c r="D201" s="4">
        <v>1006.25</v>
      </c>
      <c r="E201" s="5" t="s">
        <v>14</v>
      </c>
      <c r="F201" s="6">
        <v>13</v>
      </c>
      <c r="G201" s="7">
        <v>14799.13398502324</v>
      </c>
      <c r="H201" s="8">
        <v>14.70721389815974</v>
      </c>
      <c r="I201" s="9">
        <v>1</v>
      </c>
      <c r="J201">
        <f t="shared" si="6"/>
        <v>14.70721389815974</v>
      </c>
      <c r="K201">
        <f t="shared" si="7"/>
        <v>1006.25</v>
      </c>
    </row>
    <row r="202" spans="1:11">
      <c r="A202" s="1" t="s">
        <v>3</v>
      </c>
      <c r="B202" s="2">
        <v>44262</v>
      </c>
      <c r="C202" s="3">
        <v>2</v>
      </c>
      <c r="D202" s="4">
        <v>378.5</v>
      </c>
      <c r="E202" s="5" t="s">
        <v>14</v>
      </c>
      <c r="F202" s="6">
        <v>3</v>
      </c>
      <c r="G202" s="7">
        <v>3462.6379999999999</v>
      </c>
      <c r="H202" s="8">
        <v>9.1483170409511221</v>
      </c>
      <c r="I202" s="9">
        <v>1</v>
      </c>
      <c r="J202">
        <f t="shared" si="6"/>
        <v>9.1483170409511221</v>
      </c>
      <c r="K202">
        <f t="shared" si="7"/>
        <v>378.5</v>
      </c>
    </row>
    <row r="203" spans="1:11">
      <c r="A203" s="1" t="s">
        <v>3</v>
      </c>
      <c r="B203" s="2">
        <v>44263</v>
      </c>
      <c r="C203" s="3">
        <v>14</v>
      </c>
      <c r="D203" s="4">
        <v>2281</v>
      </c>
      <c r="E203" s="5" t="s">
        <v>14</v>
      </c>
      <c r="F203" s="6">
        <v>15</v>
      </c>
      <c r="G203" s="7">
        <v>21129.231958949571</v>
      </c>
      <c r="H203" s="8">
        <v>9.2631442169879747</v>
      </c>
      <c r="I203" s="9">
        <v>1</v>
      </c>
      <c r="J203">
        <f t="shared" si="6"/>
        <v>9.2631442169879747</v>
      </c>
      <c r="K203">
        <f t="shared" si="7"/>
        <v>2281</v>
      </c>
    </row>
    <row r="204" spans="1:11">
      <c r="A204" s="1" t="s">
        <v>3</v>
      </c>
      <c r="B204" s="2">
        <v>44265</v>
      </c>
      <c r="C204" s="3">
        <v>4</v>
      </c>
      <c r="D204" s="4">
        <v>447.75</v>
      </c>
      <c r="E204" s="5" t="s">
        <v>14</v>
      </c>
      <c r="F204" s="6">
        <v>9</v>
      </c>
      <c r="G204" s="7">
        <v>11005.876083399129</v>
      </c>
      <c r="H204" s="8">
        <v>24.580404429702138</v>
      </c>
      <c r="I204" s="9">
        <v>1</v>
      </c>
      <c r="J204">
        <f t="shared" si="6"/>
        <v>24.580404429702138</v>
      </c>
      <c r="K204">
        <f t="shared" si="7"/>
        <v>447.75</v>
      </c>
    </row>
    <row r="205" spans="1:11">
      <c r="A205" s="1" t="s">
        <v>3</v>
      </c>
      <c r="B205" s="2">
        <v>44266</v>
      </c>
      <c r="C205" s="3">
        <v>7</v>
      </c>
      <c r="D205" s="4">
        <v>926.25</v>
      </c>
      <c r="E205" s="5" t="s">
        <v>14</v>
      </c>
      <c r="F205" s="6">
        <v>3</v>
      </c>
      <c r="G205" s="7">
        <v>4401.6116926628947</v>
      </c>
      <c r="H205" s="8">
        <v>4.7520774009855824</v>
      </c>
      <c r="I205" s="9">
        <v>1</v>
      </c>
      <c r="J205">
        <f t="shared" si="6"/>
        <v>4.7520774009855824</v>
      </c>
      <c r="K205">
        <f t="shared" si="7"/>
        <v>926.25</v>
      </c>
    </row>
    <row r="206" spans="1:11">
      <c r="A206" s="1" t="s">
        <v>3</v>
      </c>
      <c r="B206" s="2">
        <v>44272</v>
      </c>
      <c r="C206" s="3">
        <v>4</v>
      </c>
      <c r="D206" s="4">
        <v>757</v>
      </c>
      <c r="E206" s="5" t="s">
        <v>14</v>
      </c>
      <c r="F206" s="6">
        <v>5</v>
      </c>
      <c r="G206" s="7">
        <v>8016.2182355144641</v>
      </c>
      <c r="H206" s="8">
        <v>10.58945605748278</v>
      </c>
      <c r="I206" s="9">
        <v>1</v>
      </c>
      <c r="J206">
        <f t="shared" si="6"/>
        <v>10.58945605748278</v>
      </c>
      <c r="K206">
        <f t="shared" si="7"/>
        <v>757</v>
      </c>
    </row>
    <row r="207" spans="1:11">
      <c r="A207" s="1" t="s">
        <v>3</v>
      </c>
      <c r="B207" s="2">
        <v>44273</v>
      </c>
      <c r="C207" s="3">
        <v>14</v>
      </c>
      <c r="D207" s="4">
        <v>2510.25</v>
      </c>
      <c r="E207" s="5" t="s">
        <v>14</v>
      </c>
      <c r="F207" s="6">
        <v>23</v>
      </c>
      <c r="G207" s="7">
        <v>26684.358791818671</v>
      </c>
      <c r="H207" s="8">
        <v>10.630159861296161</v>
      </c>
      <c r="I207" s="9">
        <v>1</v>
      </c>
      <c r="J207">
        <f t="shared" si="6"/>
        <v>10.630159861296161</v>
      </c>
      <c r="K207">
        <f t="shared" si="7"/>
        <v>2510.25</v>
      </c>
    </row>
    <row r="208" spans="1:11">
      <c r="A208" s="1" t="s">
        <v>3</v>
      </c>
      <c r="B208" s="2">
        <v>44280</v>
      </c>
      <c r="C208" s="3">
        <v>9</v>
      </c>
      <c r="D208" s="4">
        <v>1433.25</v>
      </c>
      <c r="E208" s="5" t="s">
        <v>14</v>
      </c>
      <c r="F208" s="6">
        <v>4</v>
      </c>
      <c r="G208" s="7">
        <v>6149.5182030044089</v>
      </c>
      <c r="H208" s="8">
        <v>4.2906109911072097</v>
      </c>
      <c r="I208" s="9">
        <v>1</v>
      </c>
      <c r="J208">
        <f t="shared" si="6"/>
        <v>4.2906109911072097</v>
      </c>
      <c r="K208">
        <f t="shared" si="7"/>
        <v>1433.25</v>
      </c>
    </row>
    <row r="209" spans="1:11">
      <c r="A209" s="1" t="s">
        <v>3</v>
      </c>
      <c r="B209" s="2">
        <v>44291</v>
      </c>
      <c r="C209" s="3">
        <v>4</v>
      </c>
      <c r="D209" s="4">
        <v>657</v>
      </c>
      <c r="E209" s="5" t="s">
        <v>14</v>
      </c>
      <c r="F209" s="6">
        <v>6</v>
      </c>
      <c r="G209" s="7">
        <v>9027.058074393246</v>
      </c>
      <c r="H209" s="8">
        <v>13.73981442068987</v>
      </c>
      <c r="I209" s="9">
        <v>1</v>
      </c>
      <c r="J209">
        <f t="shared" si="6"/>
        <v>13.73981442068987</v>
      </c>
      <c r="K209">
        <f t="shared" si="7"/>
        <v>657</v>
      </c>
    </row>
    <row r="210" spans="1:11">
      <c r="A210" s="1" t="s">
        <v>3</v>
      </c>
      <c r="B210" s="2">
        <v>44292</v>
      </c>
      <c r="C210" s="3">
        <v>9</v>
      </c>
      <c r="D210" s="4">
        <v>1284.75</v>
      </c>
      <c r="E210" s="5" t="s">
        <v>14</v>
      </c>
      <c r="F210" s="6">
        <v>18</v>
      </c>
      <c r="G210" s="7">
        <v>22066.259097945062</v>
      </c>
      <c r="H210" s="8">
        <v>17.175527610776459</v>
      </c>
      <c r="I210" s="9">
        <v>1</v>
      </c>
      <c r="J210">
        <f t="shared" si="6"/>
        <v>17.175527610776459</v>
      </c>
      <c r="K210">
        <f t="shared" si="7"/>
        <v>1284.75</v>
      </c>
    </row>
    <row r="211" spans="1:11">
      <c r="A211" s="1" t="s">
        <v>3</v>
      </c>
      <c r="B211" s="2">
        <v>44296</v>
      </c>
      <c r="C211" s="3">
        <v>17</v>
      </c>
      <c r="D211" s="4">
        <v>2874.36</v>
      </c>
      <c r="E211" s="5" t="s">
        <v>14</v>
      </c>
      <c r="F211" s="6">
        <v>14</v>
      </c>
      <c r="G211" s="7">
        <v>19446.943523368838</v>
      </c>
      <c r="H211" s="8">
        <v>6.765660363826675</v>
      </c>
      <c r="I211" s="9">
        <v>1</v>
      </c>
      <c r="J211">
        <f t="shared" si="6"/>
        <v>6.765660363826675</v>
      </c>
      <c r="K211">
        <f t="shared" si="7"/>
        <v>2874.36</v>
      </c>
    </row>
    <row r="212" spans="1:11">
      <c r="A212" s="1" t="s">
        <v>3</v>
      </c>
      <c r="B212" s="2">
        <v>44299</v>
      </c>
      <c r="C212" s="3">
        <v>2</v>
      </c>
      <c r="D212" s="4">
        <v>209.25</v>
      </c>
      <c r="E212" s="5" t="s">
        <v>14</v>
      </c>
      <c r="I212" s="9">
        <v>1</v>
      </c>
      <c r="J212">
        <f t="shared" si="6"/>
        <v>86.170748350002924</v>
      </c>
      <c r="K212">
        <f t="shared" si="7"/>
        <v>209.25</v>
      </c>
    </row>
    <row r="213" spans="1:11">
      <c r="A213" s="1" t="s">
        <v>3</v>
      </c>
      <c r="B213" s="2">
        <v>44308</v>
      </c>
      <c r="C213" s="3">
        <v>6</v>
      </c>
      <c r="D213" s="4">
        <v>1135.5</v>
      </c>
      <c r="E213" s="5" t="s">
        <v>14</v>
      </c>
      <c r="F213" s="6">
        <v>14</v>
      </c>
      <c r="G213" s="7">
        <v>23093.38496030026</v>
      </c>
      <c r="H213" s="8">
        <v>20.337635367943861</v>
      </c>
      <c r="I213" s="9">
        <v>1</v>
      </c>
      <c r="J213">
        <f t="shared" si="6"/>
        <v>20.337635367943861</v>
      </c>
      <c r="K213">
        <f t="shared" si="7"/>
        <v>1135.5</v>
      </c>
    </row>
    <row r="214" spans="1:11">
      <c r="A214" s="1" t="s">
        <v>3</v>
      </c>
      <c r="B214" s="2">
        <v>44309</v>
      </c>
      <c r="C214" s="3">
        <v>20</v>
      </c>
      <c r="D214" s="4">
        <v>3367.25</v>
      </c>
      <c r="E214" s="5" t="s">
        <v>14</v>
      </c>
      <c r="F214" s="6">
        <v>31</v>
      </c>
      <c r="G214" s="7">
        <v>45552.935713031657</v>
      </c>
      <c r="H214" s="8">
        <v>13.5282309638523</v>
      </c>
      <c r="I214" s="9">
        <v>1</v>
      </c>
      <c r="J214">
        <f t="shared" si="6"/>
        <v>13.5282309638523</v>
      </c>
      <c r="K214">
        <f t="shared" si="7"/>
        <v>3367.25</v>
      </c>
    </row>
    <row r="215" spans="1:11">
      <c r="A215" s="1" t="s">
        <v>3</v>
      </c>
      <c r="B215" s="2">
        <v>44310</v>
      </c>
      <c r="C215" s="3">
        <v>2</v>
      </c>
      <c r="D215" s="4">
        <v>248.5</v>
      </c>
      <c r="E215" s="5" t="s">
        <v>14</v>
      </c>
      <c r="F215" s="6">
        <v>1</v>
      </c>
      <c r="G215" s="7">
        <v>1181.0719999999999</v>
      </c>
      <c r="H215" s="8">
        <v>4.7528048289738427</v>
      </c>
      <c r="I215" s="9">
        <v>1</v>
      </c>
      <c r="J215">
        <f t="shared" si="6"/>
        <v>4.7528048289738427</v>
      </c>
      <c r="K215">
        <f t="shared" si="7"/>
        <v>248.5</v>
      </c>
    </row>
    <row r="216" spans="1:11">
      <c r="A216" s="1" t="s">
        <v>3</v>
      </c>
      <c r="B216" s="2">
        <v>44312</v>
      </c>
      <c r="C216" s="3">
        <v>1</v>
      </c>
      <c r="D216" s="4">
        <v>135</v>
      </c>
      <c r="E216" s="5" t="s">
        <v>15</v>
      </c>
      <c r="I216" s="9">
        <v>1</v>
      </c>
      <c r="J216">
        <f t="shared" si="6"/>
        <v>3.995876652507639</v>
      </c>
      <c r="K216">
        <f t="shared" si="7"/>
        <v>135</v>
      </c>
    </row>
    <row r="217" spans="1:11">
      <c r="A217" s="1" t="s">
        <v>3</v>
      </c>
      <c r="B217" s="2">
        <v>44313</v>
      </c>
      <c r="C217" s="3">
        <v>3</v>
      </c>
      <c r="D217" s="4">
        <v>567.75</v>
      </c>
      <c r="E217" s="5" t="s">
        <v>16</v>
      </c>
      <c r="F217" s="6">
        <v>10</v>
      </c>
      <c r="G217" s="7">
        <v>12340.1515515723</v>
      </c>
      <c r="H217" s="8">
        <v>21.73518547172576</v>
      </c>
      <c r="I217" s="9">
        <v>1</v>
      </c>
      <c r="J217">
        <f t="shared" si="6"/>
        <v>21.73518547172576</v>
      </c>
      <c r="K217">
        <f t="shared" si="7"/>
        <v>567.75</v>
      </c>
    </row>
    <row r="218" spans="1:11">
      <c r="A218" s="1" t="s">
        <v>3</v>
      </c>
      <c r="B218" s="2">
        <v>44314</v>
      </c>
      <c r="C218" s="3">
        <v>9</v>
      </c>
      <c r="D218" s="4">
        <v>1454.75</v>
      </c>
      <c r="E218" s="5" t="s">
        <v>16</v>
      </c>
      <c r="F218" s="6">
        <v>17</v>
      </c>
      <c r="G218" s="7">
        <v>20675.291894636928</v>
      </c>
      <c r="H218" s="8">
        <v>14.212264577856629</v>
      </c>
      <c r="I218" s="9">
        <v>1</v>
      </c>
      <c r="J218">
        <f t="shared" si="6"/>
        <v>14.212264577856629</v>
      </c>
      <c r="K218">
        <f t="shared" si="7"/>
        <v>1454.75</v>
      </c>
    </row>
    <row r="219" spans="1:11">
      <c r="A219" s="1" t="s">
        <v>3</v>
      </c>
      <c r="B219" s="2">
        <v>44323</v>
      </c>
      <c r="C219" s="3">
        <v>3</v>
      </c>
      <c r="D219" s="4">
        <v>567.75</v>
      </c>
      <c r="E219" s="5" t="s">
        <v>16</v>
      </c>
      <c r="F219" s="6">
        <v>2</v>
      </c>
      <c r="G219" s="7">
        <v>2756.447268309098</v>
      </c>
      <c r="H219" s="8">
        <v>4.8550370203594859</v>
      </c>
      <c r="I219" s="9">
        <v>1</v>
      </c>
      <c r="J219">
        <f t="shared" si="6"/>
        <v>4.8550370203594859</v>
      </c>
      <c r="K219">
        <f t="shared" si="7"/>
        <v>567.75</v>
      </c>
    </row>
    <row r="220" spans="1:11">
      <c r="A220" s="1" t="s">
        <v>3</v>
      </c>
      <c r="B220" s="2">
        <v>44324</v>
      </c>
      <c r="C220" s="3">
        <v>18</v>
      </c>
      <c r="D220" s="4">
        <v>3231.5</v>
      </c>
      <c r="E220" s="5" t="s">
        <v>16</v>
      </c>
      <c r="F220" s="6">
        <v>21</v>
      </c>
      <c r="G220" s="7">
        <v>25459.232917545451</v>
      </c>
      <c r="H220" s="8">
        <v>7.8784567283136173</v>
      </c>
      <c r="I220" s="9">
        <v>1</v>
      </c>
      <c r="J220">
        <f t="shared" si="6"/>
        <v>7.8784567283136173</v>
      </c>
      <c r="K220">
        <f t="shared" si="7"/>
        <v>3231.5</v>
      </c>
    </row>
    <row r="221" spans="1:11">
      <c r="A221" s="1" t="s">
        <v>3</v>
      </c>
      <c r="B221" s="2">
        <v>44325</v>
      </c>
      <c r="C221" s="3">
        <v>6</v>
      </c>
      <c r="D221" s="4">
        <v>922</v>
      </c>
      <c r="E221" s="5" t="s">
        <v>16</v>
      </c>
      <c r="F221" s="6">
        <v>5</v>
      </c>
      <c r="G221" s="7">
        <v>5640.45</v>
      </c>
      <c r="H221" s="8">
        <v>6.1176247288503252</v>
      </c>
      <c r="I221" s="9">
        <v>1</v>
      </c>
      <c r="J221">
        <f t="shared" si="6"/>
        <v>6.1176247288503252</v>
      </c>
      <c r="K221">
        <f t="shared" si="7"/>
        <v>922</v>
      </c>
    </row>
    <row r="222" spans="1:11">
      <c r="A222" s="1" t="s">
        <v>3</v>
      </c>
      <c r="B222" s="2">
        <v>44327</v>
      </c>
      <c r="C222" s="3">
        <v>4</v>
      </c>
      <c r="D222" s="4">
        <v>612.75</v>
      </c>
      <c r="E222" s="5" t="s">
        <v>16</v>
      </c>
      <c r="F222" s="6">
        <v>9</v>
      </c>
      <c r="G222" s="7">
        <v>11114.216329442879</v>
      </c>
      <c r="H222" s="8">
        <v>18.138255943603241</v>
      </c>
      <c r="I222" s="9">
        <v>1</v>
      </c>
      <c r="J222">
        <f t="shared" si="6"/>
        <v>18.138255943603241</v>
      </c>
      <c r="K222">
        <f t="shared" si="7"/>
        <v>612.75</v>
      </c>
    </row>
    <row r="223" spans="1:11">
      <c r="A223" s="1" t="s">
        <v>3</v>
      </c>
      <c r="B223" s="2">
        <v>44328</v>
      </c>
      <c r="C223" s="3">
        <v>5</v>
      </c>
      <c r="D223" s="4">
        <v>772</v>
      </c>
      <c r="E223" s="5" t="s">
        <v>16</v>
      </c>
      <c r="F223" s="6">
        <v>5</v>
      </c>
      <c r="G223" s="7">
        <v>6191.1703657580747</v>
      </c>
      <c r="H223" s="8">
        <v>8.0196507328472464</v>
      </c>
      <c r="I223" s="9">
        <v>1</v>
      </c>
      <c r="J223">
        <f t="shared" si="6"/>
        <v>8.0196507328472464</v>
      </c>
      <c r="K223">
        <f t="shared" si="7"/>
        <v>772</v>
      </c>
    </row>
    <row r="224" spans="1:11">
      <c r="A224" s="1" t="s">
        <v>3</v>
      </c>
      <c r="B224" s="2">
        <v>44330</v>
      </c>
      <c r="C224" s="3">
        <v>3</v>
      </c>
      <c r="D224" s="4">
        <v>567.75</v>
      </c>
      <c r="E224" s="5" t="s">
        <v>16</v>
      </c>
      <c r="F224" s="6">
        <v>2</v>
      </c>
      <c r="G224" s="7">
        <v>3156.0863039582709</v>
      </c>
      <c r="H224" s="8">
        <v>5.5589366868485621</v>
      </c>
      <c r="I224" s="9">
        <v>1</v>
      </c>
      <c r="J224">
        <f t="shared" si="6"/>
        <v>5.5589366868485621</v>
      </c>
      <c r="K224">
        <f t="shared" si="7"/>
        <v>567.75</v>
      </c>
    </row>
    <row r="225" spans="1:11">
      <c r="A225" s="1" t="s">
        <v>3</v>
      </c>
      <c r="B225" s="2">
        <v>44331</v>
      </c>
      <c r="C225" s="3">
        <v>4</v>
      </c>
      <c r="D225" s="4">
        <v>635.04</v>
      </c>
      <c r="E225" s="5" t="s">
        <v>16</v>
      </c>
      <c r="F225" s="6">
        <v>3</v>
      </c>
      <c r="G225" s="7">
        <v>3816.082130733374</v>
      </c>
      <c r="H225" s="8">
        <v>6.0091996263753051</v>
      </c>
      <c r="I225" s="9">
        <v>1</v>
      </c>
      <c r="J225">
        <f t="shared" si="6"/>
        <v>6.0091996263753051</v>
      </c>
      <c r="K225">
        <f t="shared" si="7"/>
        <v>635.04</v>
      </c>
    </row>
    <row r="226" spans="1:11">
      <c r="A226" s="1" t="s">
        <v>3</v>
      </c>
      <c r="B226" s="2">
        <v>44332</v>
      </c>
      <c r="C226" s="3">
        <v>7</v>
      </c>
      <c r="D226" s="4">
        <v>1214.75</v>
      </c>
      <c r="E226" s="5" t="s">
        <v>16</v>
      </c>
      <c r="F226" s="6">
        <v>12</v>
      </c>
      <c r="G226" s="7">
        <v>14225.71275475215</v>
      </c>
      <c r="H226" s="8">
        <v>11.710815192222389</v>
      </c>
      <c r="I226" s="9">
        <v>1</v>
      </c>
      <c r="J226">
        <f t="shared" si="6"/>
        <v>11.710815192222389</v>
      </c>
      <c r="K226">
        <f t="shared" si="7"/>
        <v>1214.75</v>
      </c>
    </row>
    <row r="227" spans="1:11">
      <c r="A227" s="1" t="s">
        <v>3</v>
      </c>
      <c r="B227" s="2">
        <v>44333</v>
      </c>
      <c r="C227" s="3">
        <v>6</v>
      </c>
      <c r="D227" s="4">
        <v>926.25</v>
      </c>
      <c r="E227" s="5" t="s">
        <v>16</v>
      </c>
      <c r="F227" s="6">
        <v>5</v>
      </c>
      <c r="G227" s="7">
        <v>5530.817</v>
      </c>
      <c r="H227" s="8">
        <v>5.9711924426450746</v>
      </c>
      <c r="I227" s="9">
        <v>1</v>
      </c>
      <c r="J227">
        <f t="shared" si="6"/>
        <v>5.9711924426450746</v>
      </c>
      <c r="K227">
        <f t="shared" si="7"/>
        <v>926.25</v>
      </c>
    </row>
    <row r="228" spans="1:11">
      <c r="A228" s="1" t="s">
        <v>3</v>
      </c>
      <c r="B228" s="2">
        <v>44340</v>
      </c>
      <c r="C228" s="3">
        <v>4</v>
      </c>
      <c r="D228" s="4">
        <v>757</v>
      </c>
      <c r="E228" s="5" t="s">
        <v>16</v>
      </c>
      <c r="F228" s="6">
        <v>7</v>
      </c>
      <c r="G228" s="7">
        <v>10696.86721040371</v>
      </c>
      <c r="H228" s="8">
        <v>14.13060397675523</v>
      </c>
      <c r="I228" s="9">
        <v>1</v>
      </c>
      <c r="J228">
        <f t="shared" si="6"/>
        <v>14.13060397675523</v>
      </c>
      <c r="K228">
        <f t="shared" si="7"/>
        <v>757</v>
      </c>
    </row>
    <row r="229" spans="1:11">
      <c r="A229" s="1" t="s">
        <v>3</v>
      </c>
      <c r="B229" s="2">
        <v>44341</v>
      </c>
      <c r="C229" s="3">
        <v>1</v>
      </c>
      <c r="D229" s="4">
        <v>189.25</v>
      </c>
      <c r="E229" s="5" t="s">
        <v>16</v>
      </c>
      <c r="I229" s="9">
        <v>1</v>
      </c>
      <c r="J229">
        <f t="shared" si="6"/>
        <v>42.391811930265689</v>
      </c>
      <c r="K229">
        <f t="shared" si="7"/>
        <v>189.25</v>
      </c>
    </row>
    <row r="230" spans="1:11">
      <c r="A230" s="1" t="s">
        <v>3</v>
      </c>
      <c r="B230" s="2">
        <v>44349</v>
      </c>
      <c r="F230" s="6">
        <v>3</v>
      </c>
      <c r="G230" s="7">
        <v>3457.2750000000001</v>
      </c>
      <c r="I230" s="9">
        <v>1</v>
      </c>
      <c r="J230">
        <f t="shared" si="6"/>
        <v>0</v>
      </c>
      <c r="K230">
        <f t="shared" si="7"/>
        <v>1317.971875</v>
      </c>
    </row>
    <row r="231" spans="1:11">
      <c r="A231" s="1" t="s">
        <v>3</v>
      </c>
      <c r="B231" s="2">
        <v>44350</v>
      </c>
      <c r="C231" s="3">
        <v>13</v>
      </c>
      <c r="D231" s="4">
        <v>2211.75</v>
      </c>
      <c r="E231" s="5" t="s">
        <v>16</v>
      </c>
      <c r="F231" s="6">
        <v>14</v>
      </c>
      <c r="G231" s="7">
        <v>15989.751190000001</v>
      </c>
      <c r="H231" s="8">
        <v>7.2294568509099122</v>
      </c>
      <c r="I231" s="9">
        <v>1</v>
      </c>
      <c r="J231">
        <f t="shared" si="6"/>
        <v>7.2294568509099122</v>
      </c>
      <c r="K231">
        <f t="shared" si="7"/>
        <v>2211.75</v>
      </c>
    </row>
    <row r="232" spans="1:11">
      <c r="A232" s="1" t="s">
        <v>3</v>
      </c>
      <c r="B232" s="2">
        <v>44352</v>
      </c>
      <c r="C232" s="3">
        <v>12</v>
      </c>
      <c r="D232" s="4">
        <v>1703.25</v>
      </c>
      <c r="E232" s="5" t="s">
        <v>16</v>
      </c>
      <c r="F232" s="6">
        <v>8</v>
      </c>
      <c r="G232" s="7">
        <v>11800.93831237859</v>
      </c>
      <c r="H232" s="8">
        <v>6.9284827901826471</v>
      </c>
      <c r="I232" s="9">
        <v>1</v>
      </c>
      <c r="J232">
        <f t="shared" si="6"/>
        <v>6.9284827901826471</v>
      </c>
      <c r="K232">
        <f t="shared" si="7"/>
        <v>1703.25</v>
      </c>
    </row>
    <row r="233" spans="1:11">
      <c r="A233" s="1" t="s">
        <v>3</v>
      </c>
      <c r="B233" s="2">
        <v>44357</v>
      </c>
      <c r="C233" s="3">
        <v>1</v>
      </c>
      <c r="D233" s="4">
        <v>99.25</v>
      </c>
      <c r="E233" s="5" t="s">
        <v>16</v>
      </c>
      <c r="I233" s="9">
        <v>1</v>
      </c>
      <c r="J233">
        <f t="shared" si="6"/>
        <v>111.97265889625156</v>
      </c>
      <c r="K233">
        <f t="shared" si="7"/>
        <v>99.25</v>
      </c>
    </row>
    <row r="234" spans="1:11">
      <c r="A234" s="1" t="s">
        <v>3</v>
      </c>
      <c r="B234" s="2">
        <v>44358</v>
      </c>
      <c r="C234" s="3">
        <v>11</v>
      </c>
      <c r="D234" s="4">
        <v>1902.5</v>
      </c>
      <c r="E234" s="5" t="s">
        <v>16</v>
      </c>
      <c r="F234" s="6">
        <v>18</v>
      </c>
      <c r="G234" s="7">
        <v>21347.81580057869</v>
      </c>
      <c r="H234" s="8">
        <v>11.220928147478951</v>
      </c>
      <c r="I234" s="9">
        <v>1</v>
      </c>
      <c r="J234">
        <f t="shared" si="6"/>
        <v>11.220928147478951</v>
      </c>
      <c r="K234">
        <f t="shared" si="7"/>
        <v>1902.5</v>
      </c>
    </row>
    <row r="235" spans="1:11">
      <c r="A235" s="1" t="s">
        <v>3</v>
      </c>
      <c r="B235" s="2">
        <v>44365</v>
      </c>
      <c r="C235" s="3">
        <v>2</v>
      </c>
      <c r="D235" s="4">
        <v>378.5</v>
      </c>
      <c r="E235" s="5" t="s">
        <v>16</v>
      </c>
      <c r="F235" s="6">
        <v>3</v>
      </c>
      <c r="G235" s="7">
        <v>3477.1793200000002</v>
      </c>
      <c r="H235" s="8">
        <v>9.186735323645971</v>
      </c>
      <c r="I235" s="9">
        <v>1</v>
      </c>
      <c r="J235">
        <f t="shared" si="6"/>
        <v>9.186735323645971</v>
      </c>
      <c r="K235">
        <f t="shared" si="7"/>
        <v>378.5</v>
      </c>
    </row>
    <row r="236" spans="1:11">
      <c r="A236" s="1" t="s">
        <v>3</v>
      </c>
      <c r="B236" s="2">
        <v>44366</v>
      </c>
      <c r="C236" s="3">
        <v>6</v>
      </c>
      <c r="D236" s="4">
        <v>1000.5</v>
      </c>
      <c r="E236" s="5" t="s">
        <v>16</v>
      </c>
      <c r="F236" s="6">
        <v>3</v>
      </c>
      <c r="G236" s="7">
        <v>3225.55</v>
      </c>
      <c r="H236" s="8">
        <v>3.2239380309845078</v>
      </c>
      <c r="I236" s="9">
        <v>1</v>
      </c>
      <c r="J236">
        <f t="shared" si="6"/>
        <v>3.2239380309845078</v>
      </c>
      <c r="K236">
        <f t="shared" si="7"/>
        <v>1000.5</v>
      </c>
    </row>
    <row r="237" spans="1:11">
      <c r="A237" s="1" t="s">
        <v>3</v>
      </c>
      <c r="B237" s="2">
        <v>44367</v>
      </c>
      <c r="C237" s="3">
        <v>9</v>
      </c>
      <c r="D237" s="4">
        <v>1499.8</v>
      </c>
      <c r="E237" s="5" t="s">
        <v>16</v>
      </c>
      <c r="F237" s="6">
        <v>8</v>
      </c>
      <c r="G237" s="7">
        <v>8631.6772913696968</v>
      </c>
      <c r="H237" s="8">
        <v>5.7552188900984778</v>
      </c>
      <c r="I237" s="9">
        <v>1</v>
      </c>
      <c r="J237">
        <f t="shared" si="6"/>
        <v>5.7552188900984778</v>
      </c>
      <c r="K237">
        <f t="shared" si="7"/>
        <v>1499.8</v>
      </c>
    </row>
    <row r="238" spans="1:11">
      <c r="A238" s="1" t="s">
        <v>3</v>
      </c>
      <c r="B238" s="2">
        <v>44368</v>
      </c>
      <c r="C238" s="3">
        <v>7</v>
      </c>
      <c r="D238" s="4">
        <v>1126.25</v>
      </c>
      <c r="E238" s="5" t="s">
        <v>16</v>
      </c>
      <c r="F238" s="6">
        <v>14</v>
      </c>
      <c r="G238" s="7">
        <v>15804.830029999999</v>
      </c>
      <c r="H238" s="8">
        <v>14.033145420643731</v>
      </c>
      <c r="I238" s="9">
        <v>1</v>
      </c>
      <c r="J238">
        <f t="shared" si="6"/>
        <v>14.033145420643731</v>
      </c>
      <c r="K238">
        <f t="shared" si="7"/>
        <v>1126.25</v>
      </c>
    </row>
    <row r="239" spans="1:11">
      <c r="A239" s="1" t="s">
        <v>3</v>
      </c>
      <c r="B239" s="2">
        <v>44369</v>
      </c>
      <c r="C239" s="3">
        <v>8</v>
      </c>
      <c r="D239" s="4">
        <v>1514</v>
      </c>
      <c r="E239" s="5" t="s">
        <v>16</v>
      </c>
      <c r="F239" s="6">
        <v>16</v>
      </c>
      <c r="G239" s="7">
        <v>19578.0653143567</v>
      </c>
      <c r="H239" s="8">
        <v>12.931350934185399</v>
      </c>
      <c r="I239" s="9">
        <v>1</v>
      </c>
      <c r="J239">
        <f t="shared" si="6"/>
        <v>12.931350934185399</v>
      </c>
      <c r="K239">
        <f t="shared" si="7"/>
        <v>1514</v>
      </c>
    </row>
    <row r="240" spans="1:11">
      <c r="A240" s="1" t="s">
        <v>3</v>
      </c>
      <c r="B240" s="2">
        <v>44373</v>
      </c>
      <c r="C240" s="3">
        <v>11</v>
      </c>
      <c r="D240" s="4">
        <v>1892.5</v>
      </c>
      <c r="E240" s="5" t="s">
        <v>16</v>
      </c>
      <c r="F240" s="6">
        <v>12</v>
      </c>
      <c r="G240" s="7">
        <v>13778.041740000001</v>
      </c>
      <c r="H240" s="8">
        <v>7.2803390964332886</v>
      </c>
      <c r="I240" s="9">
        <v>1</v>
      </c>
      <c r="J240">
        <f t="shared" si="6"/>
        <v>7.2803390964332886</v>
      </c>
      <c r="K240">
        <f t="shared" si="7"/>
        <v>1892.5</v>
      </c>
    </row>
    <row r="241" spans="1:11">
      <c r="A241" s="1" t="s">
        <v>3</v>
      </c>
      <c r="B241" s="2">
        <v>44378</v>
      </c>
      <c r="C241" s="3">
        <v>2</v>
      </c>
      <c r="D241" s="4">
        <v>243.5</v>
      </c>
      <c r="E241" s="5" t="s">
        <v>16</v>
      </c>
      <c r="F241" s="6">
        <v>2</v>
      </c>
      <c r="G241" s="7">
        <v>3186.840974684515</v>
      </c>
      <c r="H241" s="8">
        <v>13.08764260650725</v>
      </c>
      <c r="I241" s="9">
        <v>1</v>
      </c>
      <c r="J241">
        <f t="shared" si="6"/>
        <v>13.08764260650725</v>
      </c>
      <c r="K241">
        <f t="shared" si="7"/>
        <v>243.5</v>
      </c>
    </row>
    <row r="242" spans="1:11">
      <c r="A242" s="1" t="s">
        <v>3</v>
      </c>
      <c r="B242" s="2">
        <v>44379</v>
      </c>
      <c r="C242" s="3">
        <v>17</v>
      </c>
      <c r="D242" s="4">
        <v>2913.75</v>
      </c>
      <c r="E242" s="5" t="s">
        <v>16</v>
      </c>
      <c r="F242" s="6">
        <v>15</v>
      </c>
      <c r="G242" s="7">
        <v>24817.37121288741</v>
      </c>
      <c r="H242" s="8">
        <v>8.5173303175932755</v>
      </c>
      <c r="I242" s="9">
        <v>1</v>
      </c>
      <c r="J242">
        <f t="shared" si="6"/>
        <v>8.5173303175932755</v>
      </c>
      <c r="K242">
        <f t="shared" si="7"/>
        <v>2913.75</v>
      </c>
    </row>
    <row r="243" spans="1:11">
      <c r="A243" s="1" t="s">
        <v>3</v>
      </c>
      <c r="B243" s="2">
        <v>44385</v>
      </c>
      <c r="C243" s="3">
        <v>6</v>
      </c>
      <c r="D243" s="4">
        <v>1135.5</v>
      </c>
      <c r="E243" s="5" t="s">
        <v>16</v>
      </c>
      <c r="F243" s="6">
        <v>9</v>
      </c>
      <c r="G243" s="7">
        <v>15512.215027425191</v>
      </c>
      <c r="H243" s="8">
        <v>13.661131684214171</v>
      </c>
      <c r="I243" s="9">
        <v>1</v>
      </c>
      <c r="J243">
        <f t="shared" si="6"/>
        <v>13.661131684214171</v>
      </c>
      <c r="K243">
        <f t="shared" si="7"/>
        <v>1135.5</v>
      </c>
    </row>
    <row r="244" spans="1:11">
      <c r="A244" s="1" t="s">
        <v>3</v>
      </c>
      <c r="B244" s="2">
        <v>44386</v>
      </c>
      <c r="C244" s="3">
        <v>9</v>
      </c>
      <c r="D244" s="4">
        <v>1514</v>
      </c>
      <c r="E244" s="5" t="s">
        <v>16</v>
      </c>
      <c r="F244" s="6">
        <v>8</v>
      </c>
      <c r="G244" s="7">
        <v>11119.42916112113</v>
      </c>
      <c r="H244" s="8">
        <v>7.3444049941354876</v>
      </c>
      <c r="I244" s="9">
        <v>1</v>
      </c>
      <c r="J244">
        <f t="shared" si="6"/>
        <v>7.3444049941354876</v>
      </c>
      <c r="K244">
        <f t="shared" si="7"/>
        <v>1514</v>
      </c>
    </row>
    <row r="245" spans="1:11">
      <c r="A245" s="1" t="s">
        <v>3</v>
      </c>
      <c r="B245" s="2">
        <v>44389</v>
      </c>
      <c r="C245" s="3">
        <v>3</v>
      </c>
      <c r="D245" s="4">
        <v>567.75</v>
      </c>
      <c r="E245" s="5" t="s">
        <v>16</v>
      </c>
      <c r="F245" s="6">
        <v>2</v>
      </c>
      <c r="G245" s="7">
        <v>3113.2817660286041</v>
      </c>
      <c r="H245" s="8">
        <v>5.4835434011952504</v>
      </c>
      <c r="I245" s="9">
        <v>1</v>
      </c>
      <c r="J245">
        <f t="shared" si="6"/>
        <v>5.4835434011952504</v>
      </c>
      <c r="K245">
        <f t="shared" si="7"/>
        <v>567.75</v>
      </c>
    </row>
    <row r="246" spans="1:11">
      <c r="A246" s="1" t="s">
        <v>3</v>
      </c>
      <c r="B246" s="2">
        <v>44390</v>
      </c>
      <c r="C246" s="3">
        <v>9</v>
      </c>
      <c r="D246" s="4">
        <v>1384.75</v>
      </c>
      <c r="E246" s="5" t="s">
        <v>16</v>
      </c>
      <c r="F246" s="6">
        <v>4</v>
      </c>
      <c r="G246" s="7">
        <v>6406.1969206868134</v>
      </c>
      <c r="H246" s="8">
        <v>4.6262480019402874</v>
      </c>
      <c r="I246" s="9">
        <v>1</v>
      </c>
      <c r="J246">
        <f t="shared" si="6"/>
        <v>4.6262480019402874</v>
      </c>
      <c r="K246">
        <f t="shared" si="7"/>
        <v>1384.75</v>
      </c>
    </row>
    <row r="247" spans="1:11">
      <c r="A247" s="1" t="s">
        <v>3</v>
      </c>
      <c r="B247" s="2">
        <v>44392</v>
      </c>
      <c r="C247" s="3">
        <v>6</v>
      </c>
      <c r="D247" s="4">
        <v>1075.5</v>
      </c>
      <c r="E247" s="5" t="s">
        <v>16</v>
      </c>
      <c r="F247" s="6">
        <v>9</v>
      </c>
      <c r="G247" s="7">
        <v>11254.067999999999</v>
      </c>
      <c r="H247" s="8">
        <v>10.464033472803351</v>
      </c>
      <c r="I247" s="9">
        <v>1</v>
      </c>
      <c r="J247">
        <f t="shared" si="6"/>
        <v>10.464033472803351</v>
      </c>
      <c r="K247">
        <f t="shared" si="7"/>
        <v>1075.5</v>
      </c>
    </row>
    <row r="248" spans="1:11">
      <c r="A248" s="1" t="s">
        <v>3</v>
      </c>
      <c r="B248" s="2">
        <v>44400</v>
      </c>
      <c r="C248" s="3">
        <v>6</v>
      </c>
      <c r="D248" s="4">
        <v>985.5</v>
      </c>
      <c r="E248" s="5" t="s">
        <v>16</v>
      </c>
      <c r="F248" s="6">
        <v>7</v>
      </c>
      <c r="G248" s="7">
        <v>11408.447764647941</v>
      </c>
      <c r="H248" s="8">
        <v>11.57630417518817</v>
      </c>
      <c r="I248" s="9">
        <v>1</v>
      </c>
      <c r="J248">
        <f t="shared" si="6"/>
        <v>11.57630417518817</v>
      </c>
      <c r="K248">
        <f t="shared" si="7"/>
        <v>985.5</v>
      </c>
    </row>
    <row r="249" spans="1:11">
      <c r="A249" s="1" t="s">
        <v>3</v>
      </c>
      <c r="B249" s="2">
        <v>44401</v>
      </c>
      <c r="C249" s="3">
        <v>7</v>
      </c>
      <c r="D249" s="4">
        <v>1285.5</v>
      </c>
      <c r="E249" s="5" t="s">
        <v>16</v>
      </c>
      <c r="F249" s="6">
        <v>5</v>
      </c>
      <c r="G249" s="7">
        <v>6923.9826898736337</v>
      </c>
      <c r="H249" s="8">
        <v>5.3862175728305202</v>
      </c>
      <c r="I249" s="9">
        <v>1</v>
      </c>
      <c r="J249">
        <f t="shared" si="6"/>
        <v>5.3862175728305202</v>
      </c>
      <c r="K249">
        <f t="shared" si="7"/>
        <v>1285.5</v>
      </c>
    </row>
    <row r="250" spans="1:11">
      <c r="A250" s="1" t="s">
        <v>3</v>
      </c>
      <c r="B250" s="2">
        <v>44404</v>
      </c>
      <c r="C250" s="3">
        <v>2</v>
      </c>
      <c r="D250" s="4">
        <v>378.5</v>
      </c>
      <c r="E250" s="5" t="s">
        <v>16</v>
      </c>
      <c r="F250" s="6">
        <v>1</v>
      </c>
      <c r="G250" s="7">
        <v>1712.7053302044919</v>
      </c>
      <c r="H250" s="8">
        <v>4.5249810573434397</v>
      </c>
      <c r="I250" s="9">
        <v>1</v>
      </c>
      <c r="J250">
        <f t="shared" si="6"/>
        <v>4.5249810573434397</v>
      </c>
      <c r="K250">
        <f t="shared" si="7"/>
        <v>378.5</v>
      </c>
    </row>
    <row r="251" spans="1:11">
      <c r="A251" s="1" t="s">
        <v>3</v>
      </c>
      <c r="B251" s="2">
        <v>44405</v>
      </c>
      <c r="C251" s="3">
        <v>13</v>
      </c>
      <c r="D251" s="4">
        <v>2191.75</v>
      </c>
      <c r="E251" s="5" t="s">
        <v>16</v>
      </c>
      <c r="F251" s="6">
        <v>15</v>
      </c>
      <c r="G251" s="7">
        <v>25552.675517511168</v>
      </c>
      <c r="H251" s="8">
        <v>11.658572153535379</v>
      </c>
      <c r="I251" s="9">
        <v>1</v>
      </c>
      <c r="J251">
        <f t="shared" si="6"/>
        <v>11.658572153535379</v>
      </c>
      <c r="K251">
        <f t="shared" si="7"/>
        <v>2191.75</v>
      </c>
    </row>
    <row r="252" spans="1:11">
      <c r="A252" s="1" t="s">
        <v>3</v>
      </c>
      <c r="B252" s="2">
        <v>44407</v>
      </c>
      <c r="C252" s="3">
        <v>9</v>
      </c>
      <c r="D252" s="4">
        <v>1384</v>
      </c>
      <c r="E252" s="5" t="s">
        <v>16</v>
      </c>
      <c r="F252" s="6">
        <v>4</v>
      </c>
      <c r="G252" s="7">
        <v>6398.7675953641055</v>
      </c>
      <c r="H252" s="8">
        <v>4.623386990870018</v>
      </c>
      <c r="I252" s="9">
        <v>1</v>
      </c>
      <c r="J252">
        <f t="shared" si="6"/>
        <v>4.623386990870018</v>
      </c>
      <c r="K252">
        <f t="shared" si="7"/>
        <v>1384</v>
      </c>
    </row>
    <row r="253" spans="1:11">
      <c r="A253" s="1" t="s">
        <v>3</v>
      </c>
      <c r="B253" s="2">
        <v>44416</v>
      </c>
      <c r="C253" s="3">
        <v>15</v>
      </c>
      <c r="D253" s="4">
        <v>2298.0100000000002</v>
      </c>
      <c r="E253" s="5" t="s">
        <v>16</v>
      </c>
      <c r="F253" s="6">
        <v>10</v>
      </c>
      <c r="G253" s="7">
        <v>15762.259558111569</v>
      </c>
      <c r="H253" s="8">
        <v>6.8590909343786874</v>
      </c>
      <c r="I253" s="9">
        <v>1</v>
      </c>
      <c r="J253">
        <f t="shared" si="6"/>
        <v>6.8590909343786874</v>
      </c>
      <c r="K253">
        <f t="shared" si="7"/>
        <v>2298.0100000000002</v>
      </c>
    </row>
    <row r="254" spans="1:11">
      <c r="A254" s="1" t="s">
        <v>3</v>
      </c>
      <c r="B254" s="2">
        <v>44417</v>
      </c>
      <c r="C254" s="3">
        <v>5</v>
      </c>
      <c r="D254" s="4">
        <v>876.25</v>
      </c>
      <c r="E254" s="5" t="s">
        <v>16</v>
      </c>
      <c r="F254" s="6">
        <v>8</v>
      </c>
      <c r="G254" s="7">
        <v>9217.0594415393261</v>
      </c>
      <c r="H254" s="8">
        <v>10.518755425437179</v>
      </c>
      <c r="I254" s="9">
        <v>1</v>
      </c>
      <c r="J254">
        <f t="shared" si="6"/>
        <v>10.518755425437179</v>
      </c>
      <c r="K254">
        <f t="shared" si="7"/>
        <v>876.25</v>
      </c>
    </row>
    <row r="255" spans="1:11">
      <c r="A255" s="1" t="s">
        <v>3</v>
      </c>
      <c r="B255" s="2">
        <v>44420</v>
      </c>
      <c r="C255" s="3">
        <v>1</v>
      </c>
      <c r="D255" s="4">
        <v>189.25</v>
      </c>
      <c r="E255" s="5" t="s">
        <v>16</v>
      </c>
      <c r="I255" s="9">
        <v>1</v>
      </c>
      <c r="J255">
        <f t="shared" si="6"/>
        <v>38.184332772921231</v>
      </c>
      <c r="K255">
        <f t="shared" si="7"/>
        <v>189.25</v>
      </c>
    </row>
    <row r="256" spans="1:11">
      <c r="A256" s="1" t="s">
        <v>3</v>
      </c>
      <c r="B256" s="2">
        <v>44421</v>
      </c>
      <c r="C256" s="3">
        <v>8</v>
      </c>
      <c r="D256" s="4">
        <v>1429</v>
      </c>
      <c r="E256" s="5" t="s">
        <v>16</v>
      </c>
      <c r="F256" s="6">
        <v>13</v>
      </c>
      <c r="G256" s="7">
        <v>20129.141557811068</v>
      </c>
      <c r="H256" s="8">
        <v>14.086173238496199</v>
      </c>
      <c r="I256" s="9">
        <v>1</v>
      </c>
      <c r="J256">
        <f t="shared" si="6"/>
        <v>14.086173238496199</v>
      </c>
      <c r="K256">
        <f t="shared" si="7"/>
        <v>1429</v>
      </c>
    </row>
    <row r="257" spans="1:11">
      <c r="A257" s="1" t="s">
        <v>3</v>
      </c>
      <c r="B257" s="2">
        <v>44422</v>
      </c>
      <c r="C257" s="3">
        <v>17</v>
      </c>
      <c r="D257" s="4">
        <v>2753.75</v>
      </c>
      <c r="E257" s="5" t="s">
        <v>16</v>
      </c>
      <c r="F257" s="6">
        <v>15</v>
      </c>
      <c r="G257" s="7">
        <v>22116.080686393259</v>
      </c>
      <c r="H257" s="8">
        <v>8.0312594412685474</v>
      </c>
      <c r="I257" s="9">
        <v>1</v>
      </c>
      <c r="J257">
        <f t="shared" si="6"/>
        <v>8.0312594412685474</v>
      </c>
      <c r="K257">
        <f t="shared" si="7"/>
        <v>2753.75</v>
      </c>
    </row>
    <row r="258" spans="1:11">
      <c r="A258" s="1" t="s">
        <v>3</v>
      </c>
      <c r="B258" s="2">
        <v>44425</v>
      </c>
      <c r="C258" s="3">
        <v>1</v>
      </c>
      <c r="D258" s="4">
        <v>170</v>
      </c>
      <c r="E258" s="5" t="s">
        <v>16</v>
      </c>
      <c r="F258" s="6">
        <v>3</v>
      </c>
      <c r="G258" s="7">
        <v>4285.2327698581203</v>
      </c>
      <c r="H258" s="8">
        <v>25.207251587400709</v>
      </c>
      <c r="I258" s="9">
        <v>1</v>
      </c>
      <c r="J258">
        <f t="shared" si="6"/>
        <v>25.207251587400709</v>
      </c>
      <c r="K258">
        <f t="shared" si="7"/>
        <v>170</v>
      </c>
    </row>
    <row r="259" spans="1:11">
      <c r="A259" s="1" t="s">
        <v>3</v>
      </c>
      <c r="B259" s="2">
        <v>44426</v>
      </c>
      <c r="C259" s="3">
        <v>22</v>
      </c>
      <c r="D259" s="4">
        <v>3665.75</v>
      </c>
      <c r="E259" s="5" t="s">
        <v>16</v>
      </c>
      <c r="F259" s="6">
        <v>21</v>
      </c>
      <c r="G259" s="7">
        <v>33046.760112037467</v>
      </c>
      <c r="H259" s="8">
        <v>9.0150065094557661</v>
      </c>
      <c r="I259" s="9">
        <v>1</v>
      </c>
      <c r="J259">
        <f t="shared" ref="J259:J322" si="8">IF(ISBLANK(H259), ABS(H258 - (H258 * (K258 / K259))), H259)</f>
        <v>9.0150065094557661</v>
      </c>
      <c r="K259">
        <f t="shared" ref="K259:K322" si="9">IF(ISBLANK(D259),AVERAGE(D259:D275), D259)</f>
        <v>3665.75</v>
      </c>
    </row>
    <row r="260" spans="1:11">
      <c r="A260" s="1" t="s">
        <v>3</v>
      </c>
      <c r="B260" s="2">
        <v>44427</v>
      </c>
      <c r="C260" s="3">
        <v>3</v>
      </c>
      <c r="D260" s="4">
        <v>437.75</v>
      </c>
      <c r="E260" s="5" t="s">
        <v>16</v>
      </c>
      <c r="F260" s="6">
        <v>3</v>
      </c>
      <c r="G260" s="7">
        <v>4823.0032073882867</v>
      </c>
      <c r="H260" s="8">
        <v>11.017711496032639</v>
      </c>
      <c r="I260" s="9">
        <v>1</v>
      </c>
      <c r="J260">
        <f t="shared" si="8"/>
        <v>11.017711496032639</v>
      </c>
      <c r="K260">
        <f t="shared" si="9"/>
        <v>437.75</v>
      </c>
    </row>
    <row r="261" spans="1:11">
      <c r="A261" s="1" t="s">
        <v>3</v>
      </c>
      <c r="B261" s="2">
        <v>44431</v>
      </c>
      <c r="C261" s="3">
        <v>4</v>
      </c>
      <c r="D261" s="4">
        <v>438.54500000000002</v>
      </c>
      <c r="E261" s="5" t="s">
        <v>16</v>
      </c>
      <c r="F261" s="6">
        <v>1</v>
      </c>
      <c r="G261" s="7">
        <v>1298.2659311858099</v>
      </c>
      <c r="H261" s="8">
        <v>2.960393873344378</v>
      </c>
      <c r="I261" s="9">
        <v>1</v>
      </c>
      <c r="J261">
        <f t="shared" si="8"/>
        <v>2.960393873344378</v>
      </c>
      <c r="K261">
        <f t="shared" si="9"/>
        <v>438.54500000000002</v>
      </c>
    </row>
    <row r="262" spans="1:11">
      <c r="A262" s="1" t="s">
        <v>3</v>
      </c>
      <c r="B262" s="2">
        <v>44433</v>
      </c>
      <c r="C262" s="3">
        <v>3</v>
      </c>
      <c r="D262" s="4">
        <v>477.75</v>
      </c>
      <c r="E262" s="5" t="s">
        <v>16</v>
      </c>
      <c r="I262" s="9">
        <v>1</v>
      </c>
      <c r="J262">
        <f t="shared" si="8"/>
        <v>0.242935095352101</v>
      </c>
      <c r="K262">
        <f t="shared" si="9"/>
        <v>477.75</v>
      </c>
    </row>
    <row r="263" spans="1:11">
      <c r="A263" s="1" t="s">
        <v>3</v>
      </c>
      <c r="B263" s="2">
        <v>44434</v>
      </c>
      <c r="C263" s="3">
        <v>5</v>
      </c>
      <c r="D263" s="4">
        <v>587.75</v>
      </c>
      <c r="E263" s="5" t="s">
        <v>16</v>
      </c>
      <c r="I263" s="9">
        <v>1</v>
      </c>
      <c r="J263">
        <f t="shared" si="8"/>
        <v>0</v>
      </c>
      <c r="K263">
        <f t="shared" si="9"/>
        <v>587.75</v>
      </c>
    </row>
    <row r="264" spans="1:11">
      <c r="A264" s="1" t="s">
        <v>3</v>
      </c>
      <c r="B264" s="2">
        <v>44438</v>
      </c>
      <c r="C264" s="3">
        <v>5</v>
      </c>
      <c r="D264" s="4">
        <v>658.5</v>
      </c>
      <c r="E264" s="5" t="s">
        <v>16</v>
      </c>
      <c r="F264" s="6">
        <v>5</v>
      </c>
      <c r="G264" s="7">
        <v>5774.6482180194289</v>
      </c>
      <c r="H264" s="8">
        <v>8.7693974457394521</v>
      </c>
      <c r="I264" s="9">
        <v>1</v>
      </c>
      <c r="J264">
        <f t="shared" si="8"/>
        <v>8.7693974457394521</v>
      </c>
      <c r="K264">
        <f t="shared" si="9"/>
        <v>658.5</v>
      </c>
    </row>
    <row r="265" spans="1:11">
      <c r="A265" s="1" t="s">
        <v>3</v>
      </c>
      <c r="B265" s="2">
        <v>44439</v>
      </c>
      <c r="C265" s="3">
        <v>9</v>
      </c>
      <c r="D265" s="4">
        <v>1433.25</v>
      </c>
      <c r="E265" s="5" t="s">
        <v>16</v>
      </c>
      <c r="F265" s="6">
        <v>8</v>
      </c>
      <c r="G265" s="7">
        <v>9115.1599600000009</v>
      </c>
      <c r="H265" s="8">
        <v>6.3597836804465384</v>
      </c>
      <c r="I265" s="9">
        <v>1</v>
      </c>
      <c r="J265">
        <f t="shared" si="8"/>
        <v>6.3597836804465384</v>
      </c>
      <c r="K265">
        <f t="shared" si="9"/>
        <v>1433.25</v>
      </c>
    </row>
    <row r="266" spans="1:11">
      <c r="A266" s="1" t="s">
        <v>3</v>
      </c>
      <c r="B266" s="2">
        <v>44440</v>
      </c>
      <c r="C266" s="3">
        <v>4</v>
      </c>
      <c r="D266" s="4">
        <v>587.75</v>
      </c>
      <c r="E266" s="5" t="s">
        <v>16</v>
      </c>
      <c r="F266" s="6">
        <v>11</v>
      </c>
      <c r="G266" s="7">
        <v>16097.76671495974</v>
      </c>
      <c r="H266" s="8">
        <v>27.38879917475073</v>
      </c>
      <c r="I266" s="9">
        <v>1</v>
      </c>
      <c r="J266">
        <f t="shared" si="8"/>
        <v>27.38879917475073</v>
      </c>
      <c r="K266">
        <f t="shared" si="9"/>
        <v>587.75</v>
      </c>
    </row>
    <row r="267" spans="1:11">
      <c r="A267" s="1" t="s">
        <v>3</v>
      </c>
      <c r="B267" s="2">
        <v>44441</v>
      </c>
      <c r="C267" s="3">
        <v>12</v>
      </c>
      <c r="D267" s="4">
        <v>1951.75</v>
      </c>
      <c r="E267" s="5" t="s">
        <v>16</v>
      </c>
      <c r="F267" s="6">
        <v>13</v>
      </c>
      <c r="G267" s="7">
        <v>20432.672183044771</v>
      </c>
      <c r="H267" s="8">
        <v>10.46889826209544</v>
      </c>
      <c r="I267" s="9">
        <v>1</v>
      </c>
      <c r="J267">
        <f t="shared" si="8"/>
        <v>10.46889826209544</v>
      </c>
      <c r="K267">
        <f t="shared" si="9"/>
        <v>1951.75</v>
      </c>
    </row>
    <row r="268" spans="1:11">
      <c r="A268" s="1" t="s">
        <v>3</v>
      </c>
      <c r="B268" s="2">
        <v>44444</v>
      </c>
      <c r="C268" s="3">
        <v>5</v>
      </c>
      <c r="D268" s="4">
        <v>637.75</v>
      </c>
      <c r="E268" s="5" t="s">
        <v>16</v>
      </c>
      <c r="F268" s="6">
        <v>2</v>
      </c>
      <c r="G268" s="7">
        <v>2555.6104281547132</v>
      </c>
      <c r="H268" s="8">
        <v>4.007229209180263</v>
      </c>
      <c r="I268" s="9">
        <v>1</v>
      </c>
      <c r="J268">
        <f t="shared" si="8"/>
        <v>4.007229209180263</v>
      </c>
      <c r="K268">
        <f t="shared" si="9"/>
        <v>637.75</v>
      </c>
    </row>
    <row r="269" spans="1:11">
      <c r="A269" s="1" t="s">
        <v>3</v>
      </c>
      <c r="B269" s="2">
        <v>44445</v>
      </c>
      <c r="C269" s="3">
        <v>1</v>
      </c>
      <c r="D269" s="4">
        <v>129</v>
      </c>
      <c r="E269" s="5" t="s">
        <v>16</v>
      </c>
      <c r="I269" s="9">
        <v>1</v>
      </c>
      <c r="J269">
        <f t="shared" si="8"/>
        <v>15.803704342406657</v>
      </c>
      <c r="K269">
        <f t="shared" si="9"/>
        <v>129</v>
      </c>
    </row>
    <row r="270" spans="1:11">
      <c r="A270" s="1" t="s">
        <v>3</v>
      </c>
      <c r="B270" s="2">
        <v>44452</v>
      </c>
      <c r="C270" s="3">
        <v>9</v>
      </c>
      <c r="D270" s="4">
        <v>1155.5</v>
      </c>
      <c r="E270" s="5" t="s">
        <v>16</v>
      </c>
      <c r="F270" s="6">
        <v>11</v>
      </c>
      <c r="G270" s="7">
        <v>12615.949110709989</v>
      </c>
      <c r="H270" s="8">
        <v>10.91817318105581</v>
      </c>
      <c r="I270" s="9">
        <v>1</v>
      </c>
      <c r="J270">
        <f t="shared" si="8"/>
        <v>10.91817318105581</v>
      </c>
      <c r="K270">
        <f t="shared" si="9"/>
        <v>1155.5</v>
      </c>
    </row>
    <row r="271" spans="1:11">
      <c r="A271" s="1" t="s">
        <v>3</v>
      </c>
      <c r="B271" s="2">
        <v>44461</v>
      </c>
      <c r="C271" s="3">
        <v>6</v>
      </c>
      <c r="D271" s="4">
        <v>897</v>
      </c>
      <c r="E271" s="5" t="s">
        <v>16</v>
      </c>
      <c r="F271" s="6">
        <v>9</v>
      </c>
      <c r="G271" s="7">
        <v>12294.906654925</v>
      </c>
      <c r="H271" s="8">
        <v>13.70669638230212</v>
      </c>
      <c r="I271" s="9">
        <v>1</v>
      </c>
      <c r="J271">
        <f t="shared" si="8"/>
        <v>13.70669638230212</v>
      </c>
      <c r="K271">
        <f t="shared" si="9"/>
        <v>897</v>
      </c>
    </row>
    <row r="272" spans="1:11">
      <c r="A272" s="1" t="s">
        <v>3</v>
      </c>
      <c r="B272" s="2">
        <v>44463</v>
      </c>
      <c r="C272" s="3">
        <v>7</v>
      </c>
      <c r="D272" s="4">
        <v>1116.25</v>
      </c>
      <c r="E272" s="5" t="s">
        <v>16</v>
      </c>
      <c r="F272" s="6">
        <v>14</v>
      </c>
      <c r="G272" s="7">
        <v>17089.166125872529</v>
      </c>
      <c r="H272" s="8">
        <v>15.30944333784773</v>
      </c>
      <c r="I272" s="9">
        <v>1</v>
      </c>
      <c r="J272">
        <f t="shared" si="8"/>
        <v>15.30944333784773</v>
      </c>
      <c r="K272">
        <f t="shared" si="9"/>
        <v>1116.25</v>
      </c>
    </row>
    <row r="273" spans="1:11">
      <c r="A273" s="1" t="s">
        <v>3</v>
      </c>
      <c r="B273" s="2">
        <v>44469</v>
      </c>
      <c r="C273" s="3">
        <v>11</v>
      </c>
      <c r="D273" s="4">
        <v>1892.5</v>
      </c>
      <c r="E273" s="5" t="s">
        <v>16</v>
      </c>
      <c r="F273" s="6">
        <v>18</v>
      </c>
      <c r="G273" s="7">
        <v>33347.690429081507</v>
      </c>
      <c r="H273" s="8">
        <v>17.620972485644131</v>
      </c>
      <c r="I273" s="9">
        <v>1</v>
      </c>
      <c r="J273">
        <f t="shared" si="8"/>
        <v>17.620972485644131</v>
      </c>
      <c r="K273">
        <f t="shared" si="9"/>
        <v>1892.5</v>
      </c>
    </row>
    <row r="274" spans="1:11">
      <c r="A274" s="1" t="s">
        <v>3</v>
      </c>
      <c r="B274" s="2">
        <v>44470</v>
      </c>
      <c r="C274" s="3">
        <v>2</v>
      </c>
      <c r="D274" s="4">
        <v>268.5</v>
      </c>
      <c r="E274" s="5" t="s">
        <v>16</v>
      </c>
      <c r="I274" s="9">
        <v>1</v>
      </c>
      <c r="J274">
        <f t="shared" si="8"/>
        <v>106.57899186847698</v>
      </c>
      <c r="K274">
        <f t="shared" si="9"/>
        <v>268.5</v>
      </c>
    </row>
    <row r="275" spans="1:11">
      <c r="A275" s="1" t="s">
        <v>3</v>
      </c>
      <c r="B275" s="2">
        <v>44473</v>
      </c>
      <c r="C275" s="3">
        <v>15</v>
      </c>
      <c r="D275" s="4">
        <v>2360.25</v>
      </c>
      <c r="E275" s="5" t="s">
        <v>16</v>
      </c>
      <c r="F275" s="6">
        <v>15</v>
      </c>
      <c r="G275" s="7">
        <v>26088.329514583998</v>
      </c>
      <c r="H275" s="8">
        <v>11.053206022490841</v>
      </c>
      <c r="I275" s="9">
        <v>1</v>
      </c>
      <c r="J275">
        <f t="shared" si="8"/>
        <v>11.053206022490841</v>
      </c>
      <c r="K275">
        <f t="shared" si="9"/>
        <v>2360.25</v>
      </c>
    </row>
    <row r="276" spans="1:11">
      <c r="A276" s="1" t="s">
        <v>3</v>
      </c>
      <c r="B276" s="2">
        <v>44476</v>
      </c>
      <c r="C276" s="3">
        <v>7</v>
      </c>
      <c r="D276" s="4">
        <v>1269.5</v>
      </c>
      <c r="E276" s="5" t="s">
        <v>16</v>
      </c>
      <c r="F276" s="6">
        <v>5</v>
      </c>
      <c r="G276" s="7">
        <v>6274.3411310978281</v>
      </c>
      <c r="H276" s="8">
        <v>4.9423719031885218</v>
      </c>
      <c r="I276" s="9">
        <v>1</v>
      </c>
      <c r="J276">
        <f t="shared" si="8"/>
        <v>4.9423719031885218</v>
      </c>
      <c r="K276">
        <f t="shared" si="9"/>
        <v>1269.5</v>
      </c>
    </row>
    <row r="277" spans="1:11">
      <c r="A277" s="1" t="s">
        <v>3</v>
      </c>
      <c r="B277" s="2">
        <v>44477</v>
      </c>
      <c r="C277" s="3">
        <v>10</v>
      </c>
      <c r="D277" s="4">
        <v>1370.5</v>
      </c>
      <c r="E277" s="5" t="s">
        <v>16</v>
      </c>
      <c r="F277" s="6">
        <v>5</v>
      </c>
      <c r="G277" s="7">
        <v>6819.8490720038881</v>
      </c>
      <c r="H277" s="8">
        <v>4.9761759007689808</v>
      </c>
      <c r="I277" s="9">
        <v>1</v>
      </c>
      <c r="J277">
        <f t="shared" si="8"/>
        <v>4.9761759007689808</v>
      </c>
      <c r="K277">
        <f t="shared" si="9"/>
        <v>1370.5</v>
      </c>
    </row>
    <row r="278" spans="1:11">
      <c r="A278" s="1" t="s">
        <v>3</v>
      </c>
      <c r="B278" s="2">
        <v>44478</v>
      </c>
      <c r="C278" s="3">
        <v>5</v>
      </c>
      <c r="D278" s="4">
        <v>737.25</v>
      </c>
      <c r="E278" s="5" t="s">
        <v>16</v>
      </c>
      <c r="F278" s="6">
        <v>5</v>
      </c>
      <c r="G278" s="7">
        <v>6812.0830594615936</v>
      </c>
      <c r="H278" s="8">
        <v>9.2398549467095208</v>
      </c>
      <c r="I278" s="9">
        <v>1</v>
      </c>
      <c r="J278">
        <f t="shared" si="8"/>
        <v>9.2398549467095208</v>
      </c>
      <c r="K278">
        <f t="shared" si="9"/>
        <v>737.25</v>
      </c>
    </row>
    <row r="279" spans="1:11">
      <c r="A279" s="1" t="s">
        <v>3</v>
      </c>
      <c r="B279" s="2">
        <v>44479</v>
      </c>
      <c r="C279" s="3">
        <v>3</v>
      </c>
      <c r="D279" s="4">
        <v>478.5</v>
      </c>
      <c r="E279" s="5" t="s">
        <v>16</v>
      </c>
      <c r="F279" s="6">
        <v>2</v>
      </c>
      <c r="G279" s="7">
        <v>2343.08</v>
      </c>
      <c r="H279" s="8">
        <v>4.8967189132706377</v>
      </c>
      <c r="I279" s="9">
        <v>1</v>
      </c>
      <c r="J279">
        <f t="shared" si="8"/>
        <v>4.8967189132706377</v>
      </c>
      <c r="K279">
        <f t="shared" si="9"/>
        <v>478.5</v>
      </c>
    </row>
    <row r="280" spans="1:11">
      <c r="A280" s="1" t="s">
        <v>3</v>
      </c>
      <c r="B280" s="2">
        <v>44480</v>
      </c>
      <c r="C280" s="3">
        <v>2</v>
      </c>
      <c r="D280" s="4">
        <v>348.5</v>
      </c>
      <c r="E280" s="5" t="s">
        <v>16</v>
      </c>
      <c r="F280" s="6">
        <v>5</v>
      </c>
      <c r="G280" s="7">
        <v>8203.964345962102</v>
      </c>
      <c r="H280" s="8">
        <v>23.540787219403452</v>
      </c>
      <c r="I280" s="9">
        <v>1</v>
      </c>
      <c r="J280">
        <f t="shared" si="8"/>
        <v>23.540787219403452</v>
      </c>
      <c r="K280">
        <f t="shared" si="9"/>
        <v>348.5</v>
      </c>
    </row>
    <row r="281" spans="1:11">
      <c r="A281" s="1" t="s">
        <v>3</v>
      </c>
      <c r="B281" s="2">
        <v>44481</v>
      </c>
      <c r="C281" s="3">
        <v>12</v>
      </c>
      <c r="D281" s="4">
        <v>1871.75</v>
      </c>
      <c r="E281" s="5" t="s">
        <v>16</v>
      </c>
      <c r="F281" s="6">
        <v>17</v>
      </c>
      <c r="G281" s="7">
        <v>24785.5316136744</v>
      </c>
      <c r="H281" s="8">
        <v>13.241902825523921</v>
      </c>
      <c r="I281" s="9">
        <v>1</v>
      </c>
      <c r="J281">
        <f t="shared" si="8"/>
        <v>13.241902825523921</v>
      </c>
      <c r="K281">
        <f t="shared" si="9"/>
        <v>1871.75</v>
      </c>
    </row>
    <row r="282" spans="1:11">
      <c r="A282" s="1" t="s">
        <v>3</v>
      </c>
      <c r="B282" s="2">
        <v>44482</v>
      </c>
      <c r="C282" s="3">
        <v>5</v>
      </c>
      <c r="D282" s="4">
        <v>652.75</v>
      </c>
      <c r="E282" s="5" t="s">
        <v>16</v>
      </c>
      <c r="F282" s="6">
        <v>4</v>
      </c>
      <c r="G282" s="7">
        <v>4650.4352495657204</v>
      </c>
      <c r="H282" s="8">
        <v>7.1243741854702716</v>
      </c>
      <c r="I282" s="9">
        <v>1</v>
      </c>
      <c r="J282">
        <f t="shared" si="8"/>
        <v>7.1243741854702716</v>
      </c>
      <c r="K282">
        <f t="shared" si="9"/>
        <v>652.75</v>
      </c>
    </row>
    <row r="283" spans="1:11">
      <c r="A283" s="1" t="s">
        <v>3</v>
      </c>
      <c r="B283" s="2">
        <v>44483</v>
      </c>
      <c r="C283" s="3">
        <v>10</v>
      </c>
      <c r="D283" s="4">
        <v>1858.25</v>
      </c>
      <c r="E283" s="5" t="s">
        <v>16</v>
      </c>
      <c r="F283" s="6">
        <v>14</v>
      </c>
      <c r="G283" s="7">
        <v>22062.64144091753</v>
      </c>
      <c r="H283" s="8">
        <v>11.872805833939211</v>
      </c>
      <c r="I283" s="9">
        <v>1</v>
      </c>
      <c r="J283">
        <f t="shared" si="8"/>
        <v>11.872805833939211</v>
      </c>
      <c r="K283">
        <f t="shared" si="9"/>
        <v>1858.25</v>
      </c>
    </row>
    <row r="284" spans="1:11">
      <c r="A284" s="1" t="s">
        <v>3</v>
      </c>
      <c r="B284" s="2">
        <v>44486</v>
      </c>
      <c r="C284" s="3">
        <v>4</v>
      </c>
      <c r="D284" s="4">
        <v>607</v>
      </c>
      <c r="E284" s="5" t="s">
        <v>16</v>
      </c>
      <c r="F284" s="6">
        <v>3</v>
      </c>
      <c r="G284" s="7">
        <v>4305.9008885048606</v>
      </c>
      <c r="H284" s="8">
        <v>7.0937411672238229</v>
      </c>
      <c r="I284" s="9">
        <v>1</v>
      </c>
      <c r="J284">
        <f t="shared" si="8"/>
        <v>7.0937411672238229</v>
      </c>
      <c r="K284">
        <f t="shared" si="9"/>
        <v>607</v>
      </c>
    </row>
    <row r="285" spans="1:11">
      <c r="A285" s="1" t="s">
        <v>3</v>
      </c>
      <c r="B285" s="2">
        <v>44487</v>
      </c>
      <c r="C285" s="3">
        <v>12</v>
      </c>
      <c r="D285" s="4">
        <v>1955.45</v>
      </c>
      <c r="E285" s="5" t="s">
        <v>16</v>
      </c>
      <c r="F285" s="6">
        <v>3</v>
      </c>
      <c r="G285" s="7">
        <v>4408.8139949111992</v>
      </c>
      <c r="H285" s="8">
        <v>2.254628855205298</v>
      </c>
      <c r="I285" s="9">
        <v>1</v>
      </c>
      <c r="J285">
        <f t="shared" si="8"/>
        <v>2.254628855205298</v>
      </c>
      <c r="K285">
        <f t="shared" si="9"/>
        <v>1955.45</v>
      </c>
    </row>
    <row r="286" spans="1:11">
      <c r="A286" s="1" t="s">
        <v>3</v>
      </c>
      <c r="B286" s="2">
        <v>44488</v>
      </c>
      <c r="C286" s="3">
        <v>12</v>
      </c>
      <c r="D286" s="4">
        <v>1971.75</v>
      </c>
      <c r="E286" s="5" t="s">
        <v>16</v>
      </c>
      <c r="F286" s="6">
        <v>16</v>
      </c>
      <c r="G286" s="7">
        <v>27507.10100938243</v>
      </c>
      <c r="H286" s="8">
        <v>13.95060276880052</v>
      </c>
      <c r="I286" s="9">
        <v>1</v>
      </c>
      <c r="J286">
        <f t="shared" si="8"/>
        <v>13.95060276880052</v>
      </c>
      <c r="K286">
        <f t="shared" si="9"/>
        <v>1971.75</v>
      </c>
    </row>
    <row r="287" spans="1:11">
      <c r="A287" s="1" t="s">
        <v>3</v>
      </c>
      <c r="B287" s="2">
        <v>44489</v>
      </c>
      <c r="C287" s="3">
        <v>1</v>
      </c>
      <c r="D287" s="4">
        <v>189.25</v>
      </c>
      <c r="E287" s="5" t="s">
        <v>16</v>
      </c>
      <c r="I287" s="9">
        <v>1</v>
      </c>
      <c r="J287">
        <f t="shared" si="8"/>
        <v>131.39735500864955</v>
      </c>
      <c r="K287">
        <f t="shared" si="9"/>
        <v>189.25</v>
      </c>
    </row>
    <row r="288" spans="1:11">
      <c r="A288" s="1" t="s">
        <v>3</v>
      </c>
      <c r="B288" s="2">
        <v>44490</v>
      </c>
      <c r="C288" s="3">
        <v>5</v>
      </c>
      <c r="D288" s="4">
        <v>826.25</v>
      </c>
      <c r="E288" s="5" t="s">
        <v>16</v>
      </c>
      <c r="F288" s="6">
        <v>3</v>
      </c>
      <c r="G288" s="7">
        <v>5408.0695683934591</v>
      </c>
      <c r="H288" s="8">
        <v>6.5453186909451846</v>
      </c>
      <c r="I288" s="9">
        <v>1</v>
      </c>
      <c r="J288">
        <f t="shared" si="8"/>
        <v>6.5453186909451846</v>
      </c>
      <c r="K288">
        <f t="shared" si="9"/>
        <v>826.25</v>
      </c>
    </row>
    <row r="289" spans="1:11">
      <c r="A289" s="1" t="s">
        <v>3</v>
      </c>
      <c r="B289" s="2">
        <v>44491</v>
      </c>
      <c r="C289" s="3">
        <v>5</v>
      </c>
      <c r="D289" s="4">
        <v>912.18000000000006</v>
      </c>
      <c r="E289" s="5" t="s">
        <v>16</v>
      </c>
      <c r="F289" s="6">
        <v>5</v>
      </c>
      <c r="G289" s="7">
        <v>6859.3263357067945</v>
      </c>
      <c r="H289" s="8">
        <v>7.5197070048749071</v>
      </c>
      <c r="I289" s="9">
        <v>1</v>
      </c>
      <c r="J289">
        <f t="shared" si="8"/>
        <v>7.5197070048749071</v>
      </c>
      <c r="K289">
        <f t="shared" si="9"/>
        <v>912.18000000000006</v>
      </c>
    </row>
    <row r="290" spans="1:11">
      <c r="A290" s="1" t="s">
        <v>3</v>
      </c>
      <c r="B290" s="2">
        <v>44494</v>
      </c>
      <c r="C290" s="3">
        <v>10</v>
      </c>
      <c r="D290" s="4">
        <v>1284.75</v>
      </c>
      <c r="E290" s="5" t="s">
        <v>16</v>
      </c>
      <c r="F290" s="6">
        <v>8</v>
      </c>
      <c r="G290" s="7">
        <v>8961.8090599999996</v>
      </c>
      <c r="H290" s="8">
        <v>6.9755275812414874</v>
      </c>
      <c r="I290" s="9">
        <v>1</v>
      </c>
      <c r="J290">
        <f t="shared" si="8"/>
        <v>6.9755275812414874</v>
      </c>
      <c r="K290">
        <f t="shared" si="9"/>
        <v>1284.75</v>
      </c>
    </row>
    <row r="291" spans="1:11">
      <c r="A291" s="1" t="s">
        <v>3</v>
      </c>
      <c r="B291" s="2">
        <v>44495</v>
      </c>
      <c r="C291" s="3">
        <v>8</v>
      </c>
      <c r="D291" s="4">
        <v>1405.5</v>
      </c>
      <c r="E291" s="5" t="s">
        <v>16</v>
      </c>
      <c r="F291" s="6">
        <v>11</v>
      </c>
      <c r="G291" s="7">
        <v>12609.225712465881</v>
      </c>
      <c r="H291" s="8">
        <v>8.971345224095252</v>
      </c>
      <c r="I291" s="9">
        <v>1</v>
      </c>
      <c r="J291">
        <f t="shared" si="8"/>
        <v>8.971345224095252</v>
      </c>
      <c r="K291">
        <f t="shared" si="9"/>
        <v>1405.5</v>
      </c>
    </row>
    <row r="292" spans="1:11">
      <c r="A292" s="1" t="s">
        <v>3</v>
      </c>
      <c r="B292" s="2">
        <v>44496</v>
      </c>
      <c r="C292" s="3">
        <v>1</v>
      </c>
      <c r="D292" s="4">
        <v>109.25</v>
      </c>
      <c r="E292" s="5" t="s">
        <v>16</v>
      </c>
      <c r="I292" s="9">
        <v>1</v>
      </c>
      <c r="J292">
        <f t="shared" si="8"/>
        <v>106.44490843691963</v>
      </c>
      <c r="K292">
        <f t="shared" si="9"/>
        <v>109.25</v>
      </c>
    </row>
    <row r="293" spans="1:11">
      <c r="A293" s="1" t="s">
        <v>3</v>
      </c>
      <c r="B293" s="2">
        <v>44498</v>
      </c>
      <c r="C293" s="3">
        <v>9</v>
      </c>
      <c r="D293" s="4">
        <v>1079.75</v>
      </c>
      <c r="E293" s="5" t="s">
        <v>16</v>
      </c>
      <c r="F293" s="6">
        <v>9</v>
      </c>
      <c r="G293" s="7">
        <v>13403.529808501031</v>
      </c>
      <c r="H293" s="8">
        <v>12.413549255384151</v>
      </c>
      <c r="I293" s="9">
        <v>1</v>
      </c>
      <c r="J293">
        <f t="shared" si="8"/>
        <v>12.413549255384151</v>
      </c>
      <c r="K293">
        <f t="shared" si="9"/>
        <v>1079.75</v>
      </c>
    </row>
    <row r="294" spans="1:11">
      <c r="A294" s="1" t="s">
        <v>3</v>
      </c>
      <c r="B294" s="2">
        <v>44499</v>
      </c>
      <c r="C294" s="3">
        <v>6</v>
      </c>
      <c r="D294" s="4">
        <v>1002</v>
      </c>
      <c r="E294" s="5" t="s">
        <v>16</v>
      </c>
      <c r="F294" s="6">
        <v>12</v>
      </c>
      <c r="G294" s="7">
        <v>17923.154261971438</v>
      </c>
      <c r="H294" s="8">
        <v>17.887379502965508</v>
      </c>
      <c r="I294" s="9">
        <v>1</v>
      </c>
      <c r="J294">
        <f t="shared" si="8"/>
        <v>17.887379502965508</v>
      </c>
      <c r="K294">
        <f t="shared" si="9"/>
        <v>1002</v>
      </c>
    </row>
    <row r="295" spans="1:11">
      <c r="A295" s="1" t="s">
        <v>3</v>
      </c>
      <c r="B295" s="2">
        <v>44502</v>
      </c>
      <c r="C295" s="3">
        <v>7</v>
      </c>
      <c r="D295" s="4">
        <v>996.25</v>
      </c>
      <c r="E295" s="5" t="s">
        <v>16</v>
      </c>
      <c r="F295" s="6">
        <v>6</v>
      </c>
      <c r="G295" s="7">
        <v>8851.0632745809326</v>
      </c>
      <c r="H295" s="8">
        <v>8.88437969845012</v>
      </c>
      <c r="I295" s="9">
        <v>1</v>
      </c>
      <c r="J295">
        <f t="shared" si="8"/>
        <v>8.88437969845012</v>
      </c>
      <c r="K295">
        <f t="shared" si="9"/>
        <v>996.25</v>
      </c>
    </row>
    <row r="296" spans="1:11">
      <c r="A296" s="1" t="s">
        <v>3</v>
      </c>
      <c r="B296" s="2">
        <v>44503</v>
      </c>
      <c r="C296" s="3">
        <v>7</v>
      </c>
      <c r="D296" s="4">
        <v>1165.5</v>
      </c>
      <c r="E296" s="5" t="s">
        <v>16</v>
      </c>
      <c r="F296" s="6">
        <v>12</v>
      </c>
      <c r="G296" s="7">
        <v>16450.697480832601</v>
      </c>
      <c r="H296" s="8">
        <v>14.114712553266919</v>
      </c>
      <c r="I296" s="9">
        <v>1</v>
      </c>
      <c r="J296">
        <f t="shared" si="8"/>
        <v>14.114712553266919</v>
      </c>
      <c r="K296">
        <f t="shared" si="9"/>
        <v>1165.5</v>
      </c>
    </row>
    <row r="297" spans="1:11">
      <c r="A297" s="1" t="s">
        <v>3</v>
      </c>
      <c r="B297" s="2">
        <v>44504</v>
      </c>
      <c r="C297" s="3">
        <v>9</v>
      </c>
      <c r="D297" s="4">
        <v>1254.5</v>
      </c>
      <c r="E297" s="5" t="s">
        <v>16</v>
      </c>
      <c r="F297" s="6">
        <v>6</v>
      </c>
      <c r="G297" s="7">
        <v>6983.0521710699031</v>
      </c>
      <c r="H297" s="8">
        <v>5.5664026871820669</v>
      </c>
      <c r="I297" s="9">
        <v>1</v>
      </c>
      <c r="J297">
        <f t="shared" si="8"/>
        <v>5.5664026871820669</v>
      </c>
      <c r="K297">
        <f t="shared" si="9"/>
        <v>1254.5</v>
      </c>
    </row>
    <row r="298" spans="1:11">
      <c r="A298" s="1" t="s">
        <v>3</v>
      </c>
      <c r="B298" s="2">
        <v>44506</v>
      </c>
      <c r="C298" s="3">
        <v>7</v>
      </c>
      <c r="D298" s="4">
        <v>1146.25</v>
      </c>
      <c r="E298" s="5" t="s">
        <v>16</v>
      </c>
      <c r="F298" s="6">
        <v>7</v>
      </c>
      <c r="G298" s="7">
        <v>13663.080718811651</v>
      </c>
      <c r="H298" s="8">
        <v>11.9198086968913</v>
      </c>
      <c r="I298" s="9">
        <v>1</v>
      </c>
      <c r="J298">
        <f t="shared" si="8"/>
        <v>11.9198086968913</v>
      </c>
      <c r="K298">
        <f t="shared" si="9"/>
        <v>1146.25</v>
      </c>
    </row>
    <row r="299" spans="1:11">
      <c r="A299" s="1" t="s">
        <v>3</v>
      </c>
      <c r="B299" s="2">
        <v>44507</v>
      </c>
      <c r="C299" s="3">
        <v>8</v>
      </c>
      <c r="D299" s="4">
        <v>1324.75</v>
      </c>
      <c r="E299" s="5" t="s">
        <v>16</v>
      </c>
      <c r="F299" s="6">
        <v>6</v>
      </c>
      <c r="G299" s="7">
        <v>9161.0223285041466</v>
      </c>
      <c r="H299" s="8">
        <v>6.9152838863967894</v>
      </c>
      <c r="I299" s="9">
        <v>1</v>
      </c>
      <c r="J299">
        <f t="shared" si="8"/>
        <v>6.9152838863967894</v>
      </c>
      <c r="K299">
        <f t="shared" si="9"/>
        <v>1324.75</v>
      </c>
    </row>
    <row r="300" spans="1:11">
      <c r="A300" s="1" t="s">
        <v>3</v>
      </c>
      <c r="B300" s="2">
        <v>44510</v>
      </c>
      <c r="C300" s="3">
        <v>6</v>
      </c>
      <c r="D300" s="4">
        <v>1015.46</v>
      </c>
      <c r="E300" s="5" t="s">
        <v>16</v>
      </c>
      <c r="F300" s="6">
        <v>3</v>
      </c>
      <c r="G300" s="7">
        <v>4493.5640854752464</v>
      </c>
      <c r="H300" s="8">
        <v>4.4251512471936323</v>
      </c>
      <c r="I300" s="9">
        <v>1</v>
      </c>
      <c r="J300">
        <f t="shared" si="8"/>
        <v>4.4251512471936323</v>
      </c>
      <c r="K300">
        <f t="shared" si="9"/>
        <v>1015.46</v>
      </c>
    </row>
    <row r="301" spans="1:11">
      <c r="A301" s="1" t="s">
        <v>3</v>
      </c>
      <c r="B301" s="2">
        <v>44511</v>
      </c>
      <c r="C301" s="3">
        <v>5</v>
      </c>
      <c r="D301" s="4">
        <v>946.25</v>
      </c>
      <c r="E301" s="5" t="s">
        <v>16</v>
      </c>
      <c r="F301" s="6">
        <v>2</v>
      </c>
      <c r="G301" s="7">
        <v>3319.5303002684509</v>
      </c>
      <c r="H301" s="8">
        <v>3.508090145594136</v>
      </c>
      <c r="I301" s="9">
        <v>1</v>
      </c>
      <c r="J301">
        <f t="shared" si="8"/>
        <v>3.508090145594136</v>
      </c>
      <c r="K301">
        <f t="shared" si="9"/>
        <v>946.25</v>
      </c>
    </row>
    <row r="302" spans="1:11">
      <c r="A302" s="1" t="s">
        <v>3</v>
      </c>
      <c r="B302" s="2">
        <v>44512</v>
      </c>
      <c r="C302" s="3">
        <v>4</v>
      </c>
      <c r="D302" s="4">
        <v>702</v>
      </c>
      <c r="E302" s="5" t="s">
        <v>16</v>
      </c>
      <c r="F302" s="6">
        <v>3</v>
      </c>
      <c r="G302" s="7">
        <v>6672.073640952287</v>
      </c>
      <c r="H302" s="8">
        <v>9.5043784059149381</v>
      </c>
      <c r="I302" s="9">
        <v>1</v>
      </c>
      <c r="J302">
        <f t="shared" si="8"/>
        <v>9.5043784059149381</v>
      </c>
      <c r="K302">
        <f t="shared" si="9"/>
        <v>702</v>
      </c>
    </row>
    <row r="303" spans="1:11">
      <c r="A303" s="1" t="s">
        <v>3</v>
      </c>
      <c r="B303" s="2">
        <v>44517</v>
      </c>
      <c r="F303" s="6">
        <v>5</v>
      </c>
      <c r="G303" s="7">
        <v>5615.65</v>
      </c>
      <c r="I303" s="9">
        <v>1</v>
      </c>
      <c r="J303">
        <f t="shared" si="8"/>
        <v>1.4969391533609535</v>
      </c>
      <c r="K303">
        <f t="shared" si="9"/>
        <v>833.234375</v>
      </c>
    </row>
    <row r="304" spans="1:11">
      <c r="A304" s="1" t="s">
        <v>3</v>
      </c>
      <c r="B304" s="2">
        <v>44518</v>
      </c>
      <c r="C304" s="3">
        <v>4</v>
      </c>
      <c r="D304" s="4">
        <v>622.75</v>
      </c>
      <c r="E304" s="5" t="s">
        <v>16</v>
      </c>
      <c r="F304" s="6">
        <v>4</v>
      </c>
      <c r="G304" s="7">
        <v>6080.0099291366969</v>
      </c>
      <c r="H304" s="8">
        <v>9.7631632744065779</v>
      </c>
      <c r="I304" s="9">
        <v>1</v>
      </c>
      <c r="J304">
        <f t="shared" si="8"/>
        <v>9.7631632744065779</v>
      </c>
      <c r="K304">
        <f t="shared" si="9"/>
        <v>622.75</v>
      </c>
    </row>
    <row r="305" spans="1:11">
      <c r="A305" s="1" t="s">
        <v>3</v>
      </c>
      <c r="B305" s="2">
        <v>44520</v>
      </c>
      <c r="C305" s="3">
        <v>4</v>
      </c>
      <c r="D305" s="4">
        <v>687</v>
      </c>
      <c r="E305" s="5" t="s">
        <v>16</v>
      </c>
      <c r="F305" s="6">
        <v>8</v>
      </c>
      <c r="G305" s="7">
        <v>11517.18773644805</v>
      </c>
      <c r="H305" s="8">
        <v>16.76446540967693</v>
      </c>
      <c r="I305" s="9">
        <v>1</v>
      </c>
      <c r="J305">
        <f t="shared" si="8"/>
        <v>16.76446540967693</v>
      </c>
      <c r="K305">
        <f t="shared" si="9"/>
        <v>687</v>
      </c>
    </row>
    <row r="306" spans="1:11">
      <c r="A306" s="1" t="s">
        <v>3</v>
      </c>
      <c r="B306" s="2">
        <v>44521</v>
      </c>
      <c r="C306" s="3">
        <v>5</v>
      </c>
      <c r="D306" s="4">
        <v>667</v>
      </c>
      <c r="E306" s="5" t="s">
        <v>16</v>
      </c>
      <c r="F306" s="6">
        <v>3</v>
      </c>
      <c r="G306" s="7">
        <v>5551.4894749426612</v>
      </c>
      <c r="H306" s="8">
        <v>8.3230726760759541</v>
      </c>
      <c r="I306" s="9">
        <v>1</v>
      </c>
      <c r="J306">
        <f t="shared" si="8"/>
        <v>8.3230726760759541</v>
      </c>
      <c r="K306">
        <f t="shared" si="9"/>
        <v>667</v>
      </c>
    </row>
    <row r="307" spans="1:11">
      <c r="A307" s="1" t="s">
        <v>3</v>
      </c>
      <c r="B307" s="2">
        <v>44524</v>
      </c>
      <c r="C307" s="3">
        <v>10</v>
      </c>
      <c r="D307" s="4">
        <v>1514</v>
      </c>
      <c r="E307" s="5" t="s">
        <v>16</v>
      </c>
      <c r="F307" s="6">
        <v>16</v>
      </c>
      <c r="G307" s="7">
        <v>22086.724080353899</v>
      </c>
      <c r="H307" s="8">
        <v>14.58832502004881</v>
      </c>
      <c r="I307" s="9">
        <v>1</v>
      </c>
      <c r="J307">
        <f t="shared" si="8"/>
        <v>14.58832502004881</v>
      </c>
      <c r="K307">
        <f t="shared" si="9"/>
        <v>1514</v>
      </c>
    </row>
    <row r="308" spans="1:11">
      <c r="A308" s="1" t="s">
        <v>3</v>
      </c>
      <c r="B308" s="2">
        <v>44525</v>
      </c>
      <c r="C308" s="3">
        <v>1</v>
      </c>
      <c r="D308" s="4">
        <v>189.25</v>
      </c>
      <c r="E308" s="5" t="s">
        <v>16</v>
      </c>
      <c r="I308" s="9">
        <v>1</v>
      </c>
      <c r="J308">
        <f t="shared" si="8"/>
        <v>102.11827514034167</v>
      </c>
      <c r="K308">
        <f t="shared" si="9"/>
        <v>189.25</v>
      </c>
    </row>
    <row r="309" spans="1:11">
      <c r="A309" s="1" t="s">
        <v>3</v>
      </c>
      <c r="B309" s="2">
        <v>44527</v>
      </c>
      <c r="C309" s="3">
        <v>6</v>
      </c>
      <c r="D309" s="4">
        <v>985.5</v>
      </c>
      <c r="E309" s="5" t="s">
        <v>16</v>
      </c>
      <c r="F309" s="6">
        <v>4</v>
      </c>
      <c r="G309" s="7">
        <v>6389.1037680643067</v>
      </c>
      <c r="H309" s="8">
        <v>6.4831088463361812</v>
      </c>
      <c r="I309" s="9">
        <v>1</v>
      </c>
      <c r="J309">
        <f t="shared" si="8"/>
        <v>6.4831088463361812</v>
      </c>
      <c r="K309">
        <f t="shared" si="9"/>
        <v>985.5</v>
      </c>
    </row>
    <row r="310" spans="1:11">
      <c r="A310" s="1" t="s">
        <v>3</v>
      </c>
      <c r="B310" s="2">
        <v>44528</v>
      </c>
      <c r="C310" s="3">
        <v>1</v>
      </c>
      <c r="D310" s="4">
        <v>189.25</v>
      </c>
      <c r="E310" s="5" t="s">
        <v>16</v>
      </c>
      <c r="F310" s="6">
        <v>3</v>
      </c>
      <c r="G310" s="7">
        <v>3905.5710772639159</v>
      </c>
      <c r="H310" s="8">
        <v>20.637099483560981</v>
      </c>
      <c r="I310" s="9">
        <v>1</v>
      </c>
      <c r="J310">
        <f t="shared" si="8"/>
        <v>20.637099483560981</v>
      </c>
      <c r="K310">
        <f t="shared" si="9"/>
        <v>189.25</v>
      </c>
    </row>
    <row r="311" spans="1:11">
      <c r="A311" s="1" t="s">
        <v>3</v>
      </c>
      <c r="B311" s="2">
        <v>44529</v>
      </c>
      <c r="C311" s="3">
        <v>11</v>
      </c>
      <c r="D311" s="4">
        <v>1892.5</v>
      </c>
      <c r="E311" s="5" t="s">
        <v>16</v>
      </c>
      <c r="F311" s="6">
        <v>6</v>
      </c>
      <c r="G311" s="7">
        <v>11143.36531281426</v>
      </c>
      <c r="H311" s="8">
        <v>5.8881718958067442</v>
      </c>
      <c r="I311" s="9">
        <v>1</v>
      </c>
      <c r="J311">
        <f t="shared" si="8"/>
        <v>5.8881718958067442</v>
      </c>
      <c r="K311">
        <f t="shared" si="9"/>
        <v>1892.5</v>
      </c>
    </row>
    <row r="312" spans="1:11">
      <c r="A312" s="1" t="s">
        <v>3</v>
      </c>
      <c r="B312" s="2">
        <v>44536</v>
      </c>
      <c r="C312" s="3">
        <v>10</v>
      </c>
      <c r="D312" s="4">
        <v>1438.25</v>
      </c>
      <c r="E312" s="5" t="s">
        <v>16</v>
      </c>
      <c r="F312" s="6">
        <v>10</v>
      </c>
      <c r="G312" s="7">
        <v>18406.889584846471</v>
      </c>
      <c r="H312" s="8">
        <v>12.79811547703561</v>
      </c>
      <c r="I312" s="9">
        <v>1</v>
      </c>
      <c r="J312">
        <f t="shared" si="8"/>
        <v>12.79811547703561</v>
      </c>
      <c r="K312">
        <f t="shared" si="9"/>
        <v>1438.25</v>
      </c>
    </row>
    <row r="313" spans="1:11">
      <c r="A313" s="1" t="s">
        <v>3</v>
      </c>
      <c r="B313" s="2">
        <v>44540</v>
      </c>
      <c r="C313" s="3">
        <v>5</v>
      </c>
      <c r="D313" s="4">
        <v>872</v>
      </c>
      <c r="E313" s="5" t="s">
        <v>16</v>
      </c>
      <c r="F313" s="6">
        <v>8</v>
      </c>
      <c r="G313" s="7">
        <v>14590.530860051271</v>
      </c>
      <c r="H313" s="8">
        <v>16.73226016060925</v>
      </c>
      <c r="I313" s="9">
        <v>1</v>
      </c>
      <c r="J313">
        <f t="shared" si="8"/>
        <v>16.73226016060925</v>
      </c>
      <c r="K313">
        <f t="shared" si="9"/>
        <v>872</v>
      </c>
    </row>
    <row r="314" spans="1:11">
      <c r="A314" s="1" t="s">
        <v>3</v>
      </c>
      <c r="B314" s="2">
        <v>44541</v>
      </c>
      <c r="C314" s="3">
        <v>1</v>
      </c>
      <c r="D314" s="4">
        <v>189.25</v>
      </c>
      <c r="E314" s="5" t="s">
        <v>17</v>
      </c>
      <c r="I314" s="9">
        <v>1</v>
      </c>
      <c r="J314">
        <f t="shared" si="8"/>
        <v>60.364336193690711</v>
      </c>
      <c r="K314">
        <f t="shared" si="9"/>
        <v>189.25</v>
      </c>
    </row>
    <row r="315" spans="1:11">
      <c r="A315" s="1" t="s">
        <v>3</v>
      </c>
      <c r="B315" s="2">
        <v>44549</v>
      </c>
      <c r="C315" s="3">
        <v>7</v>
      </c>
      <c r="D315" s="4">
        <v>1285.5</v>
      </c>
      <c r="E315" s="5" t="s">
        <v>18</v>
      </c>
      <c r="F315" s="6">
        <v>15</v>
      </c>
      <c r="G315" s="7">
        <v>20145.136730169041</v>
      </c>
      <c r="H315" s="8">
        <v>15.671051520940519</v>
      </c>
      <c r="I315" s="9">
        <v>1</v>
      </c>
      <c r="J315">
        <f t="shared" si="8"/>
        <v>15.671051520940519</v>
      </c>
      <c r="K315">
        <f t="shared" si="9"/>
        <v>1285.5</v>
      </c>
    </row>
    <row r="316" spans="1:11">
      <c r="A316" s="1" t="s">
        <v>3</v>
      </c>
      <c r="B316" s="2">
        <v>44550</v>
      </c>
      <c r="C316" s="3">
        <v>4</v>
      </c>
      <c r="D316" s="4">
        <v>567.75</v>
      </c>
      <c r="E316" s="5" t="s">
        <v>18</v>
      </c>
      <c r="I316" s="9">
        <v>1</v>
      </c>
      <c r="J316">
        <f t="shared" si="8"/>
        <v>19.811355753685699</v>
      </c>
      <c r="K316">
        <f t="shared" si="9"/>
        <v>567.75</v>
      </c>
    </row>
    <row r="317" spans="1:11">
      <c r="A317" s="1" t="s">
        <v>3</v>
      </c>
      <c r="B317" s="2">
        <v>44552</v>
      </c>
      <c r="C317" s="3">
        <v>1</v>
      </c>
      <c r="D317" s="4">
        <v>189.25</v>
      </c>
      <c r="E317" s="5" t="s">
        <v>18</v>
      </c>
      <c r="I317" s="9">
        <v>1</v>
      </c>
      <c r="J317">
        <f t="shared" si="8"/>
        <v>0</v>
      </c>
      <c r="K317">
        <f t="shared" si="9"/>
        <v>189.25</v>
      </c>
    </row>
    <row r="318" spans="1:11">
      <c r="A318" s="1" t="s">
        <v>3</v>
      </c>
      <c r="B318" s="2">
        <v>44553</v>
      </c>
      <c r="C318" s="3">
        <v>9</v>
      </c>
      <c r="D318" s="4">
        <v>1394.75</v>
      </c>
      <c r="E318" s="5" t="s">
        <v>18</v>
      </c>
      <c r="F318" s="6">
        <v>3</v>
      </c>
      <c r="G318" s="7">
        <v>4399.5632942533621</v>
      </c>
      <c r="H318" s="8">
        <v>3.1543741131051171</v>
      </c>
      <c r="I318" s="9">
        <v>1</v>
      </c>
      <c r="J318">
        <f t="shared" si="8"/>
        <v>3.1543741131051171</v>
      </c>
      <c r="K318">
        <f t="shared" si="9"/>
        <v>1394.75</v>
      </c>
    </row>
    <row r="319" spans="1:11">
      <c r="A319" s="1" t="s">
        <v>3</v>
      </c>
      <c r="B319" s="2">
        <v>44556</v>
      </c>
      <c r="C319" s="3">
        <v>5</v>
      </c>
      <c r="D319" s="4">
        <v>647.75</v>
      </c>
      <c r="E319" s="5" t="s">
        <v>18</v>
      </c>
      <c r="F319" s="6">
        <v>2</v>
      </c>
      <c r="G319" s="7">
        <v>2277.7779999999998</v>
      </c>
      <c r="H319" s="8">
        <v>3.5164461597838681</v>
      </c>
      <c r="I319" s="9">
        <v>1</v>
      </c>
      <c r="J319">
        <f t="shared" si="8"/>
        <v>3.5164461597838681</v>
      </c>
      <c r="K319">
        <f t="shared" si="9"/>
        <v>647.75</v>
      </c>
    </row>
    <row r="320" spans="1:11">
      <c r="A320" s="1" t="s">
        <v>3</v>
      </c>
      <c r="B320" s="2">
        <v>44560</v>
      </c>
      <c r="F320" s="6">
        <v>1</v>
      </c>
      <c r="G320" s="7">
        <v>1108.3150000000001</v>
      </c>
      <c r="I320" s="9">
        <v>1</v>
      </c>
      <c r="J320">
        <f t="shared" si="8"/>
        <v>0.92368586515305084</v>
      </c>
      <c r="K320">
        <f t="shared" si="9"/>
        <v>878.51468750000004</v>
      </c>
    </row>
    <row r="321" spans="1:11">
      <c r="A321" s="1" t="s">
        <v>3</v>
      </c>
      <c r="B321" s="2">
        <v>44561</v>
      </c>
      <c r="C321" s="3">
        <v>5</v>
      </c>
      <c r="D321" s="4">
        <v>741.25</v>
      </c>
      <c r="E321" s="5" t="s">
        <v>18</v>
      </c>
      <c r="F321" s="6">
        <v>8</v>
      </c>
      <c r="G321" s="7">
        <v>9228.4949730966873</v>
      </c>
      <c r="H321" s="8">
        <v>12.449908901310881</v>
      </c>
      <c r="I321" s="9">
        <v>1</v>
      </c>
      <c r="J321">
        <f t="shared" si="8"/>
        <v>12.449908901310881</v>
      </c>
      <c r="K321">
        <f t="shared" si="9"/>
        <v>741.25</v>
      </c>
    </row>
    <row r="322" spans="1:11">
      <c r="A322" s="1" t="s">
        <v>3</v>
      </c>
      <c r="B322" s="2">
        <v>44567</v>
      </c>
      <c r="C322" s="3">
        <v>5</v>
      </c>
      <c r="D322" s="4">
        <v>846.25</v>
      </c>
      <c r="E322" s="5" t="s">
        <v>18</v>
      </c>
      <c r="F322" s="6">
        <v>2</v>
      </c>
      <c r="G322" s="7">
        <v>2214.8679999999999</v>
      </c>
      <c r="H322" s="8">
        <v>2.6172738552437229</v>
      </c>
      <c r="I322" s="9">
        <v>1</v>
      </c>
      <c r="J322">
        <f t="shared" si="8"/>
        <v>2.6172738552437229</v>
      </c>
      <c r="K322">
        <f t="shared" si="9"/>
        <v>846.25</v>
      </c>
    </row>
    <row r="323" spans="1:11">
      <c r="A323" s="1" t="s">
        <v>3</v>
      </c>
      <c r="B323" s="2">
        <v>44568</v>
      </c>
      <c r="C323" s="3">
        <v>3</v>
      </c>
      <c r="D323" s="4">
        <v>567.75</v>
      </c>
      <c r="E323" s="5" t="s">
        <v>18</v>
      </c>
      <c r="F323" s="6">
        <v>4</v>
      </c>
      <c r="G323" s="7">
        <v>4351.99</v>
      </c>
      <c r="H323" s="8">
        <v>7.6653280493174796</v>
      </c>
      <c r="I323" s="9">
        <v>1</v>
      </c>
      <c r="J323">
        <f t="shared" ref="J323:J386" si="10">IF(ISBLANK(H323), ABS(H322 - (H322 * (K322 / K323))), H323)</f>
        <v>7.6653280493174796</v>
      </c>
      <c r="K323">
        <f t="shared" ref="K323:K386" si="11">IF(ISBLANK(D323),AVERAGE(D323:D339), D323)</f>
        <v>567.75</v>
      </c>
    </row>
    <row r="324" spans="1:11">
      <c r="A324" s="1" t="s">
        <v>3</v>
      </c>
      <c r="B324" s="2">
        <v>44569</v>
      </c>
      <c r="C324" s="3">
        <v>13</v>
      </c>
      <c r="D324" s="4">
        <v>1770.4</v>
      </c>
      <c r="E324" s="5" t="s">
        <v>18</v>
      </c>
      <c r="F324" s="6">
        <v>11</v>
      </c>
      <c r="G324" s="7">
        <v>16384.43000402828</v>
      </c>
      <c r="H324" s="8">
        <v>9.2546486692432648</v>
      </c>
      <c r="I324" s="9">
        <v>1</v>
      </c>
      <c r="J324">
        <f t="shared" si="10"/>
        <v>9.2546486692432648</v>
      </c>
      <c r="K324">
        <f t="shared" si="11"/>
        <v>1770.4</v>
      </c>
    </row>
    <row r="325" spans="1:11">
      <c r="A325" s="1" t="s">
        <v>3</v>
      </c>
      <c r="B325" s="2">
        <v>44570</v>
      </c>
      <c r="C325" s="3">
        <v>7</v>
      </c>
      <c r="D325" s="4">
        <v>897.75</v>
      </c>
      <c r="E325" s="5" t="s">
        <v>18</v>
      </c>
      <c r="F325" s="6">
        <v>11</v>
      </c>
      <c r="G325" s="7">
        <v>14759.341026733309</v>
      </c>
      <c r="H325" s="8">
        <v>16.440368729304719</v>
      </c>
      <c r="I325" s="9">
        <v>1</v>
      </c>
      <c r="J325">
        <f t="shared" si="10"/>
        <v>16.440368729304719</v>
      </c>
      <c r="K325">
        <f t="shared" si="11"/>
        <v>897.75</v>
      </c>
    </row>
    <row r="326" spans="1:11">
      <c r="A326" s="1" t="s">
        <v>3</v>
      </c>
      <c r="B326" s="2">
        <v>44571</v>
      </c>
      <c r="C326" s="3">
        <v>11</v>
      </c>
      <c r="D326" s="4">
        <v>1222.51</v>
      </c>
      <c r="E326" s="5" t="s">
        <v>18</v>
      </c>
      <c r="F326" s="6">
        <v>11</v>
      </c>
      <c r="G326" s="7">
        <v>13409.787910167761</v>
      </c>
      <c r="H326" s="8">
        <v>10.96906193828088</v>
      </c>
      <c r="I326" s="9">
        <v>1</v>
      </c>
      <c r="J326">
        <f t="shared" si="10"/>
        <v>10.96906193828088</v>
      </c>
      <c r="K326">
        <f t="shared" si="11"/>
        <v>1222.51</v>
      </c>
    </row>
    <row r="327" spans="1:11">
      <c r="A327" s="1" t="s">
        <v>3</v>
      </c>
      <c r="B327" s="2">
        <v>44572</v>
      </c>
      <c r="C327" s="3">
        <v>10</v>
      </c>
      <c r="D327" s="4">
        <v>1364</v>
      </c>
      <c r="E327" s="5" t="s">
        <v>18</v>
      </c>
      <c r="F327" s="6">
        <v>13</v>
      </c>
      <c r="G327" s="7">
        <v>16951.205108275401</v>
      </c>
      <c r="H327" s="8">
        <v>12.427569727474641</v>
      </c>
      <c r="I327" s="9">
        <v>1</v>
      </c>
      <c r="J327">
        <f t="shared" si="10"/>
        <v>12.427569727474641</v>
      </c>
      <c r="K327">
        <f t="shared" si="11"/>
        <v>1364</v>
      </c>
    </row>
    <row r="328" spans="1:11">
      <c r="A328" s="1" t="s">
        <v>3</v>
      </c>
      <c r="B328" s="2">
        <v>44574</v>
      </c>
      <c r="C328" s="3">
        <v>8</v>
      </c>
      <c r="D328" s="4">
        <v>1275.5</v>
      </c>
      <c r="E328" s="5" t="s">
        <v>18</v>
      </c>
      <c r="F328" s="6">
        <v>12</v>
      </c>
      <c r="G328" s="7">
        <v>15874.707422663811</v>
      </c>
      <c r="H328" s="8">
        <v>12.44587018632992</v>
      </c>
      <c r="I328" s="9">
        <v>1</v>
      </c>
      <c r="J328">
        <f t="shared" si="10"/>
        <v>12.44587018632992</v>
      </c>
      <c r="K328">
        <f t="shared" si="11"/>
        <v>1275.5</v>
      </c>
    </row>
    <row r="329" spans="1:11">
      <c r="A329" s="1" t="s">
        <v>3</v>
      </c>
      <c r="B329" s="2">
        <v>44575</v>
      </c>
      <c r="C329" s="3">
        <v>1</v>
      </c>
      <c r="D329" s="4">
        <v>80</v>
      </c>
      <c r="E329" s="5" t="s">
        <v>18</v>
      </c>
      <c r="I329" s="9">
        <v>1</v>
      </c>
      <c r="J329">
        <f t="shared" si="10"/>
        <v>185.98797259696772</v>
      </c>
      <c r="K329">
        <f t="shared" si="11"/>
        <v>80</v>
      </c>
    </row>
    <row r="330" spans="1:11">
      <c r="A330" s="1" t="s">
        <v>3</v>
      </c>
      <c r="B330" s="2">
        <v>44576</v>
      </c>
      <c r="C330" s="3">
        <v>2</v>
      </c>
      <c r="D330" s="4">
        <v>378.5</v>
      </c>
      <c r="E330" s="5" t="s">
        <v>18</v>
      </c>
      <c r="F330" s="6">
        <v>1</v>
      </c>
      <c r="G330" s="7">
        <v>1054.3720000000001</v>
      </c>
      <c r="H330" s="8">
        <v>2.7856591809775431</v>
      </c>
      <c r="I330" s="9">
        <v>1</v>
      </c>
      <c r="J330">
        <f t="shared" si="10"/>
        <v>2.7856591809775431</v>
      </c>
      <c r="K330">
        <f t="shared" si="11"/>
        <v>378.5</v>
      </c>
    </row>
    <row r="331" spans="1:11">
      <c r="A331" s="1" t="s">
        <v>3</v>
      </c>
      <c r="B331" s="2">
        <v>44577</v>
      </c>
      <c r="C331" s="3">
        <v>5</v>
      </c>
      <c r="D331" s="4">
        <v>866.25</v>
      </c>
      <c r="E331" s="5" t="s">
        <v>18</v>
      </c>
      <c r="F331" s="6">
        <v>2</v>
      </c>
      <c r="G331" s="7">
        <v>3935.844859664327</v>
      </c>
      <c r="H331" s="8">
        <v>4.543543849540348</v>
      </c>
      <c r="I331" s="9">
        <v>1</v>
      </c>
      <c r="J331">
        <f t="shared" si="10"/>
        <v>4.543543849540348</v>
      </c>
      <c r="K331">
        <f t="shared" si="11"/>
        <v>866.25</v>
      </c>
    </row>
    <row r="332" spans="1:11">
      <c r="A332" s="1" t="s">
        <v>3</v>
      </c>
      <c r="B332" s="2">
        <v>44578</v>
      </c>
      <c r="C332" s="3">
        <v>3</v>
      </c>
      <c r="D332" s="4">
        <v>517.75</v>
      </c>
      <c r="E332" s="5" t="s">
        <v>18</v>
      </c>
      <c r="F332" s="6">
        <v>1</v>
      </c>
      <c r="G332" s="7">
        <v>2202.3875269337509</v>
      </c>
      <c r="H332" s="8">
        <v>4.2537663484958976</v>
      </c>
      <c r="I332" s="9">
        <v>1</v>
      </c>
      <c r="J332">
        <f t="shared" si="10"/>
        <v>4.2537663484958976</v>
      </c>
      <c r="K332">
        <f t="shared" si="11"/>
        <v>517.75</v>
      </c>
    </row>
    <row r="333" spans="1:11">
      <c r="A333" s="1" t="s">
        <v>3</v>
      </c>
      <c r="B333" s="2">
        <v>44582</v>
      </c>
      <c r="C333" s="3">
        <v>4</v>
      </c>
      <c r="D333" s="4">
        <v>628.82500000000005</v>
      </c>
      <c r="E333" s="5" t="s">
        <v>18</v>
      </c>
      <c r="F333" s="6">
        <v>3</v>
      </c>
      <c r="G333" s="7">
        <v>4170.2072876971824</v>
      </c>
      <c r="H333" s="8">
        <v>6.6317453785984677</v>
      </c>
      <c r="I333" s="9">
        <v>1</v>
      </c>
      <c r="J333">
        <f t="shared" si="10"/>
        <v>6.6317453785984677</v>
      </c>
      <c r="K333">
        <f t="shared" si="11"/>
        <v>628.82500000000005</v>
      </c>
    </row>
    <row r="334" spans="1:11">
      <c r="A334" s="1" t="s">
        <v>3</v>
      </c>
      <c r="B334" s="2">
        <v>44589</v>
      </c>
      <c r="C334" s="3">
        <v>5</v>
      </c>
      <c r="D334" s="4">
        <v>907</v>
      </c>
      <c r="E334" s="5" t="s">
        <v>19</v>
      </c>
      <c r="F334" s="6">
        <v>5</v>
      </c>
      <c r="G334" s="7">
        <v>9153.9624338170725</v>
      </c>
      <c r="H334" s="8">
        <v>10.092571591860059</v>
      </c>
      <c r="I334" s="9">
        <v>1</v>
      </c>
      <c r="J334">
        <f t="shared" si="10"/>
        <v>10.092571591860059</v>
      </c>
      <c r="K334">
        <f t="shared" si="11"/>
        <v>907</v>
      </c>
    </row>
    <row r="335" spans="1:11">
      <c r="A335" s="1" t="s">
        <v>3</v>
      </c>
      <c r="B335" s="2">
        <v>44590</v>
      </c>
      <c r="C335" s="3">
        <v>8</v>
      </c>
      <c r="D335" s="4">
        <v>1254.75</v>
      </c>
      <c r="E335" s="5" t="s">
        <v>20</v>
      </c>
      <c r="F335" s="6">
        <v>5</v>
      </c>
      <c r="G335" s="7">
        <v>8369.3905478001489</v>
      </c>
      <c r="H335" s="8">
        <v>6.6701658081690756</v>
      </c>
      <c r="I335" s="9">
        <v>1</v>
      </c>
      <c r="J335">
        <f t="shared" si="10"/>
        <v>6.6701658081690756</v>
      </c>
      <c r="K335">
        <f t="shared" si="11"/>
        <v>1254.75</v>
      </c>
    </row>
    <row r="336" spans="1:11">
      <c r="A336" s="1" t="s">
        <v>3</v>
      </c>
      <c r="B336" s="2">
        <v>44591</v>
      </c>
      <c r="C336" s="3">
        <v>6</v>
      </c>
      <c r="D336" s="4">
        <v>737.75</v>
      </c>
      <c r="E336" s="5" t="s">
        <v>20</v>
      </c>
      <c r="F336" s="6">
        <v>6</v>
      </c>
      <c r="G336" s="7">
        <v>9546.967154905291</v>
      </c>
      <c r="H336" s="8">
        <v>12.940653547821469</v>
      </c>
      <c r="I336" s="9">
        <v>1</v>
      </c>
      <c r="J336">
        <f t="shared" si="10"/>
        <v>12.940653547821469</v>
      </c>
      <c r="K336">
        <f t="shared" si="11"/>
        <v>737.75</v>
      </c>
    </row>
    <row r="337" spans="1:11">
      <c r="A337" s="1" t="s">
        <v>3</v>
      </c>
      <c r="B337" s="2">
        <v>44594</v>
      </c>
      <c r="C337" s="3">
        <v>3</v>
      </c>
      <c r="D337" s="4">
        <v>477.75</v>
      </c>
      <c r="E337" s="5" t="s">
        <v>20</v>
      </c>
      <c r="F337" s="6">
        <v>6</v>
      </c>
      <c r="G337" s="7">
        <v>8705.86005751423</v>
      </c>
      <c r="H337" s="8">
        <v>18.22262701729823</v>
      </c>
      <c r="I337" s="9">
        <v>1</v>
      </c>
      <c r="J337">
        <f t="shared" si="10"/>
        <v>18.22262701729823</v>
      </c>
      <c r="K337">
        <f t="shared" si="11"/>
        <v>477.75</v>
      </c>
    </row>
    <row r="338" spans="1:11">
      <c r="A338" s="1" t="s">
        <v>3</v>
      </c>
      <c r="B338" s="2">
        <v>44596</v>
      </c>
      <c r="C338" s="3">
        <v>3</v>
      </c>
      <c r="D338" s="4">
        <v>417.75</v>
      </c>
      <c r="E338" s="5" t="s">
        <v>20</v>
      </c>
      <c r="F338" s="6">
        <v>3</v>
      </c>
      <c r="G338" s="7">
        <v>3329.4</v>
      </c>
      <c r="H338" s="8">
        <v>7.9698384201077186</v>
      </c>
      <c r="I338" s="9">
        <v>1</v>
      </c>
      <c r="J338">
        <f t="shared" si="10"/>
        <v>7.9698384201077186</v>
      </c>
      <c r="K338">
        <f t="shared" si="11"/>
        <v>417.75</v>
      </c>
    </row>
    <row r="339" spans="1:11">
      <c r="A339" s="1" t="s">
        <v>3</v>
      </c>
      <c r="B339" s="2">
        <v>44602</v>
      </c>
      <c r="C339" s="3">
        <v>7</v>
      </c>
      <c r="D339" s="4">
        <v>907</v>
      </c>
      <c r="E339" s="5" t="s">
        <v>20</v>
      </c>
      <c r="F339" s="6">
        <v>3</v>
      </c>
      <c r="G339" s="7">
        <v>4561.0329309482977</v>
      </c>
      <c r="H339" s="8">
        <v>5.0287022391932723</v>
      </c>
      <c r="I339" s="9">
        <v>1</v>
      </c>
      <c r="J339">
        <f t="shared" si="10"/>
        <v>5.0287022391932723</v>
      </c>
      <c r="K339">
        <f t="shared" si="11"/>
        <v>907</v>
      </c>
    </row>
    <row r="340" spans="1:11">
      <c r="A340" s="1" t="s">
        <v>3</v>
      </c>
      <c r="B340" s="2">
        <v>44609</v>
      </c>
      <c r="C340" s="3">
        <v>5</v>
      </c>
      <c r="D340" s="4">
        <v>627</v>
      </c>
      <c r="E340" s="5" t="s">
        <v>20</v>
      </c>
      <c r="F340" s="6">
        <v>6</v>
      </c>
      <c r="G340" s="7">
        <v>10792.597593813451</v>
      </c>
      <c r="H340" s="8">
        <v>17.213074312302151</v>
      </c>
      <c r="I340" s="9">
        <v>1</v>
      </c>
      <c r="J340">
        <f t="shared" si="10"/>
        <v>17.213074312302151</v>
      </c>
      <c r="K340">
        <f t="shared" si="11"/>
        <v>627</v>
      </c>
    </row>
    <row r="341" spans="1:11">
      <c r="A341" s="1" t="s">
        <v>3</v>
      </c>
      <c r="B341" s="2">
        <v>44613</v>
      </c>
      <c r="C341" s="3">
        <v>6</v>
      </c>
      <c r="D341" s="4">
        <v>866.25</v>
      </c>
      <c r="E341" s="5" t="s">
        <v>20</v>
      </c>
      <c r="F341" s="6">
        <v>5</v>
      </c>
      <c r="G341" s="7">
        <v>8625.4153933371963</v>
      </c>
      <c r="H341" s="8">
        <v>9.9571894872579474</v>
      </c>
      <c r="I341" s="9">
        <v>1</v>
      </c>
      <c r="J341">
        <f t="shared" si="10"/>
        <v>9.9571894872579474</v>
      </c>
      <c r="K341">
        <f t="shared" si="11"/>
        <v>866.25</v>
      </c>
    </row>
    <row r="342" spans="1:11">
      <c r="A342" s="1" t="s">
        <v>3</v>
      </c>
      <c r="B342" s="2">
        <v>44615</v>
      </c>
      <c r="C342" s="3">
        <v>10</v>
      </c>
      <c r="D342" s="4">
        <v>1534</v>
      </c>
      <c r="E342" s="5" t="s">
        <v>20</v>
      </c>
      <c r="F342" s="6">
        <v>15</v>
      </c>
      <c r="G342" s="7">
        <v>18940.259490024499</v>
      </c>
      <c r="H342" s="8">
        <v>12.34697489571349</v>
      </c>
      <c r="I342" s="9">
        <v>1</v>
      </c>
      <c r="J342">
        <f t="shared" si="10"/>
        <v>12.34697489571349</v>
      </c>
      <c r="K342">
        <f t="shared" si="11"/>
        <v>1534</v>
      </c>
    </row>
    <row r="343" spans="1:11">
      <c r="A343" s="1" t="s">
        <v>3</v>
      </c>
      <c r="B343" s="2">
        <v>44619</v>
      </c>
      <c r="C343" s="3">
        <v>4</v>
      </c>
      <c r="D343" s="4">
        <v>567.75</v>
      </c>
      <c r="E343" s="5" t="s">
        <v>20</v>
      </c>
      <c r="F343" s="6">
        <v>1</v>
      </c>
      <c r="G343" s="7">
        <v>1579.2993630573251</v>
      </c>
      <c r="H343" s="8">
        <v>2.781680956507838</v>
      </c>
      <c r="I343" s="9">
        <v>1</v>
      </c>
      <c r="J343">
        <f t="shared" si="10"/>
        <v>2.781680956507838</v>
      </c>
      <c r="K343">
        <f t="shared" si="11"/>
        <v>567.75</v>
      </c>
    </row>
    <row r="344" spans="1:11">
      <c r="A344" s="1" t="s">
        <v>3</v>
      </c>
      <c r="B344" s="2">
        <v>44620</v>
      </c>
      <c r="C344" s="3">
        <v>18</v>
      </c>
      <c r="D344" s="4">
        <v>2929.5</v>
      </c>
      <c r="E344" s="5" t="s">
        <v>20</v>
      </c>
      <c r="F344" s="6">
        <v>28</v>
      </c>
      <c r="G344" s="7">
        <v>35249.842953195803</v>
      </c>
      <c r="H344" s="8">
        <v>12.0327164885461</v>
      </c>
      <c r="I344" s="9">
        <v>1</v>
      </c>
      <c r="J344">
        <f t="shared" si="10"/>
        <v>12.0327164885461</v>
      </c>
      <c r="K344">
        <f t="shared" si="11"/>
        <v>2929.5</v>
      </c>
    </row>
    <row r="345" spans="1:11">
      <c r="A345" s="1" t="s">
        <v>3</v>
      </c>
      <c r="B345" s="2">
        <v>44624</v>
      </c>
      <c r="C345" s="3">
        <v>2</v>
      </c>
      <c r="D345" s="4">
        <v>378.5</v>
      </c>
      <c r="E345" s="5" t="s">
        <v>20</v>
      </c>
      <c r="I345" s="9">
        <v>1</v>
      </c>
      <c r="J345">
        <f t="shared" si="10"/>
        <v>81.097647984890628</v>
      </c>
      <c r="K345">
        <f t="shared" si="11"/>
        <v>378.5</v>
      </c>
    </row>
    <row r="346" spans="1:11">
      <c r="A346" s="1" t="s">
        <v>3</v>
      </c>
      <c r="B346" s="2">
        <v>44629</v>
      </c>
      <c r="C346" s="3">
        <v>5</v>
      </c>
      <c r="D346" s="4">
        <v>846.25</v>
      </c>
      <c r="E346" s="5" t="s">
        <v>20</v>
      </c>
      <c r="F346" s="6">
        <v>3</v>
      </c>
      <c r="G346" s="7">
        <v>4532.4467728790369</v>
      </c>
      <c r="H346" s="8">
        <v>5.3559193771096449</v>
      </c>
      <c r="I346" s="9">
        <v>1</v>
      </c>
      <c r="J346">
        <f t="shared" si="10"/>
        <v>5.3559193771096449</v>
      </c>
      <c r="K346">
        <f t="shared" si="11"/>
        <v>846.25</v>
      </c>
    </row>
    <row r="347" spans="1:11">
      <c r="A347" s="1" t="s">
        <v>3</v>
      </c>
      <c r="B347" s="2">
        <v>44633</v>
      </c>
      <c r="C347" s="3">
        <v>2</v>
      </c>
      <c r="D347" s="4">
        <v>378.5</v>
      </c>
      <c r="E347" s="5" t="s">
        <v>20</v>
      </c>
      <c r="F347" s="6">
        <v>9</v>
      </c>
      <c r="G347" s="7">
        <v>13496.795915363909</v>
      </c>
      <c r="H347" s="8">
        <v>35.658641784316799</v>
      </c>
      <c r="I347" s="9">
        <v>1</v>
      </c>
      <c r="J347">
        <f t="shared" si="10"/>
        <v>35.658641784316799</v>
      </c>
      <c r="K347">
        <f t="shared" si="11"/>
        <v>378.5</v>
      </c>
    </row>
    <row r="348" spans="1:11">
      <c r="A348" s="1" t="s">
        <v>3</v>
      </c>
      <c r="B348" s="2">
        <v>44634</v>
      </c>
      <c r="C348" s="3">
        <v>8</v>
      </c>
      <c r="D348" s="4">
        <v>1135.5</v>
      </c>
      <c r="E348" s="5" t="s">
        <v>20</v>
      </c>
      <c r="F348" s="6">
        <v>10</v>
      </c>
      <c r="G348" s="7">
        <v>14634.15299946405</v>
      </c>
      <c r="H348" s="8">
        <v>12.887849405076221</v>
      </c>
      <c r="I348" s="9">
        <v>1</v>
      </c>
      <c r="J348">
        <f t="shared" si="10"/>
        <v>12.887849405076221</v>
      </c>
      <c r="K348">
        <f t="shared" si="11"/>
        <v>1135.5</v>
      </c>
    </row>
    <row r="349" spans="1:11">
      <c r="A349" s="1" t="s">
        <v>3</v>
      </c>
      <c r="B349" s="2">
        <v>44635</v>
      </c>
      <c r="C349" s="3">
        <v>1</v>
      </c>
      <c r="D349" s="4">
        <v>189.25</v>
      </c>
      <c r="E349" s="5" t="s">
        <v>20</v>
      </c>
      <c r="I349" s="9">
        <v>1</v>
      </c>
      <c r="J349">
        <f t="shared" si="10"/>
        <v>64.439247025381093</v>
      </c>
      <c r="K349">
        <f t="shared" si="11"/>
        <v>189.25</v>
      </c>
    </row>
    <row r="350" spans="1:11">
      <c r="A350" s="1" t="s">
        <v>3</v>
      </c>
      <c r="B350" s="2">
        <v>44636</v>
      </c>
      <c r="C350" s="3">
        <v>3</v>
      </c>
      <c r="D350" s="4">
        <v>427.75</v>
      </c>
      <c r="E350" s="5" t="s">
        <v>20</v>
      </c>
      <c r="F350" s="6">
        <v>2</v>
      </c>
      <c r="G350" s="7">
        <v>2957.6913496779698</v>
      </c>
      <c r="H350" s="8">
        <v>6.9145326701998124</v>
      </c>
      <c r="I350" s="9">
        <v>1</v>
      </c>
      <c r="J350">
        <f t="shared" si="10"/>
        <v>6.9145326701998124</v>
      </c>
      <c r="K350">
        <f t="shared" si="11"/>
        <v>427.75</v>
      </c>
    </row>
    <row r="351" spans="1:11">
      <c r="A351" s="1" t="s">
        <v>3</v>
      </c>
      <c r="B351" s="2">
        <v>44640</v>
      </c>
      <c r="F351" s="6">
        <v>3</v>
      </c>
      <c r="G351" s="7">
        <v>3879.4059999999999</v>
      </c>
      <c r="I351" s="9">
        <v>1</v>
      </c>
      <c r="J351">
        <f t="shared" si="10"/>
        <v>3.7966880343960563</v>
      </c>
      <c r="K351">
        <f t="shared" si="11"/>
        <v>948.63333333333333</v>
      </c>
    </row>
    <row r="352" spans="1:11">
      <c r="A352" s="1" t="s">
        <v>3</v>
      </c>
      <c r="B352" s="2">
        <v>44641</v>
      </c>
      <c r="C352" s="3">
        <v>6</v>
      </c>
      <c r="D352" s="4">
        <v>1020.5</v>
      </c>
      <c r="E352" s="5" t="s">
        <v>20</v>
      </c>
      <c r="F352" s="6">
        <v>5</v>
      </c>
      <c r="G352" s="7">
        <v>5635.1622200000002</v>
      </c>
      <c r="H352" s="8">
        <v>5.5219619990200881</v>
      </c>
      <c r="I352" s="9">
        <v>1</v>
      </c>
      <c r="J352">
        <f t="shared" si="10"/>
        <v>5.5219619990200881</v>
      </c>
      <c r="K352">
        <f t="shared" si="11"/>
        <v>1020.5</v>
      </c>
    </row>
    <row r="353" spans="1:11">
      <c r="A353" s="1" t="s">
        <v>3</v>
      </c>
      <c r="B353" s="2">
        <v>44642</v>
      </c>
      <c r="C353" s="3">
        <v>5</v>
      </c>
      <c r="D353" s="4">
        <v>633.5</v>
      </c>
      <c r="E353" s="5" t="s">
        <v>20</v>
      </c>
      <c r="F353" s="6">
        <v>6</v>
      </c>
      <c r="G353" s="7">
        <v>6670.6139999999996</v>
      </c>
      <c r="H353" s="8">
        <v>10.529777426992901</v>
      </c>
      <c r="I353" s="9">
        <v>1</v>
      </c>
      <c r="J353">
        <f t="shared" si="10"/>
        <v>10.529777426992901</v>
      </c>
      <c r="K353">
        <f t="shared" si="11"/>
        <v>633.5</v>
      </c>
    </row>
    <row r="354" spans="1:11">
      <c r="A354" s="1" t="s">
        <v>3</v>
      </c>
      <c r="B354" s="2">
        <v>44643</v>
      </c>
      <c r="C354" s="3">
        <v>6</v>
      </c>
      <c r="D354" s="4">
        <v>857</v>
      </c>
      <c r="E354" s="5" t="s">
        <v>20</v>
      </c>
      <c r="F354" s="6">
        <v>3</v>
      </c>
      <c r="G354" s="7">
        <v>3457.328</v>
      </c>
      <c r="H354" s="8">
        <v>4.0342217036172698</v>
      </c>
      <c r="I354" s="9">
        <v>1</v>
      </c>
      <c r="J354">
        <f t="shared" si="10"/>
        <v>4.0342217036172698</v>
      </c>
      <c r="K354">
        <f t="shared" si="11"/>
        <v>857</v>
      </c>
    </row>
    <row r="355" spans="1:11">
      <c r="A355" s="1" t="s">
        <v>3</v>
      </c>
      <c r="B355" s="2">
        <v>44644</v>
      </c>
      <c r="F355" s="6">
        <v>2</v>
      </c>
      <c r="G355" s="7">
        <v>2566.5591645910572</v>
      </c>
      <c r="I355" s="9">
        <v>1</v>
      </c>
      <c r="J355">
        <f t="shared" si="10"/>
        <v>0.65886219957328773</v>
      </c>
      <c r="K355">
        <f t="shared" si="11"/>
        <v>1024.284375</v>
      </c>
    </row>
    <row r="356" spans="1:11">
      <c r="A356" s="1" t="s">
        <v>3</v>
      </c>
      <c r="B356" s="2">
        <v>44645</v>
      </c>
      <c r="C356" s="3">
        <v>6</v>
      </c>
      <c r="D356" s="4">
        <v>975.5</v>
      </c>
      <c r="E356" s="5" t="s">
        <v>20</v>
      </c>
      <c r="F356" s="6">
        <v>7</v>
      </c>
      <c r="G356" s="7">
        <v>9236.8188160266727</v>
      </c>
      <c r="H356" s="8">
        <v>9.4688045269366192</v>
      </c>
      <c r="I356" s="9">
        <v>1</v>
      </c>
      <c r="J356">
        <f t="shared" si="10"/>
        <v>9.4688045269366192</v>
      </c>
      <c r="K356">
        <f t="shared" si="11"/>
        <v>975.5</v>
      </c>
    </row>
    <row r="357" spans="1:11">
      <c r="A357" s="1" t="s">
        <v>3</v>
      </c>
      <c r="B357" s="2">
        <v>44646</v>
      </c>
      <c r="C357" s="3">
        <v>5</v>
      </c>
      <c r="D357" s="4">
        <v>676.25</v>
      </c>
      <c r="E357" s="5" t="s">
        <v>20</v>
      </c>
      <c r="F357" s="6">
        <v>1</v>
      </c>
      <c r="G357" s="7">
        <v>1063.4760000000001</v>
      </c>
      <c r="H357" s="8">
        <v>1.5726077634011091</v>
      </c>
      <c r="I357" s="9">
        <v>1</v>
      </c>
      <c r="J357">
        <f t="shared" si="10"/>
        <v>1.5726077634011091</v>
      </c>
      <c r="K357">
        <f t="shared" si="11"/>
        <v>676.25</v>
      </c>
    </row>
    <row r="358" spans="1:11">
      <c r="A358" s="1" t="s">
        <v>3</v>
      </c>
      <c r="B358" s="2">
        <v>44650</v>
      </c>
      <c r="C358" s="3">
        <v>4</v>
      </c>
      <c r="D358" s="4">
        <v>447.75</v>
      </c>
      <c r="E358" s="5" t="s">
        <v>20</v>
      </c>
      <c r="F358" s="6">
        <v>6</v>
      </c>
      <c r="G358" s="7">
        <v>7434.9412866292969</v>
      </c>
      <c r="H358" s="8">
        <v>16.6051173347388</v>
      </c>
      <c r="I358" s="9">
        <v>1</v>
      </c>
      <c r="J358">
        <f t="shared" si="10"/>
        <v>16.6051173347388</v>
      </c>
      <c r="K358">
        <f t="shared" si="11"/>
        <v>447.75</v>
      </c>
    </row>
    <row r="359" spans="1:11">
      <c r="A359" s="1" t="s">
        <v>3</v>
      </c>
      <c r="B359" s="2">
        <v>44657</v>
      </c>
      <c r="C359" s="3">
        <v>14</v>
      </c>
      <c r="D359" s="4">
        <v>1993.25</v>
      </c>
      <c r="E359" s="5" t="s">
        <v>20</v>
      </c>
      <c r="F359" s="6">
        <v>17</v>
      </c>
      <c r="G359" s="7">
        <v>26196.555920992021</v>
      </c>
      <c r="H359" s="8">
        <v>13.1426343514321</v>
      </c>
      <c r="I359" s="9">
        <v>1</v>
      </c>
      <c r="J359">
        <f t="shared" si="10"/>
        <v>13.1426343514321</v>
      </c>
      <c r="K359">
        <f t="shared" si="11"/>
        <v>1993.25</v>
      </c>
    </row>
    <row r="360" spans="1:11">
      <c r="A360" s="1" t="s">
        <v>3</v>
      </c>
      <c r="B360" s="2">
        <v>44662</v>
      </c>
      <c r="C360" s="3">
        <v>9</v>
      </c>
      <c r="D360" s="4">
        <v>1347</v>
      </c>
      <c r="E360" s="5" t="s">
        <v>21</v>
      </c>
      <c r="F360" s="6">
        <v>8</v>
      </c>
      <c r="G360" s="7">
        <v>10156.569339909151</v>
      </c>
      <c r="H360" s="8">
        <v>7.5401405641493282</v>
      </c>
      <c r="I360" s="9">
        <v>1</v>
      </c>
      <c r="J360">
        <f t="shared" si="10"/>
        <v>7.5401405641493282</v>
      </c>
      <c r="K360">
        <f t="shared" si="11"/>
        <v>1347</v>
      </c>
    </row>
    <row r="361" spans="1:11">
      <c r="A361" s="1" t="s">
        <v>3</v>
      </c>
      <c r="B361" s="2">
        <v>44668</v>
      </c>
      <c r="C361" s="3">
        <v>7</v>
      </c>
      <c r="D361" s="4">
        <v>1255.5</v>
      </c>
      <c r="E361" s="5" t="s">
        <v>22</v>
      </c>
      <c r="F361" s="6">
        <v>10</v>
      </c>
      <c r="G361" s="7">
        <v>16750.794894860312</v>
      </c>
      <c r="H361" s="8">
        <v>13.34193141765059</v>
      </c>
      <c r="I361" s="9">
        <v>1</v>
      </c>
      <c r="J361">
        <f t="shared" si="10"/>
        <v>13.34193141765059</v>
      </c>
      <c r="K361">
        <f t="shared" si="11"/>
        <v>1255.5</v>
      </c>
    </row>
    <row r="362" spans="1:11">
      <c r="A362" s="1" t="s">
        <v>3</v>
      </c>
      <c r="B362" s="2">
        <v>44683</v>
      </c>
      <c r="C362" s="3">
        <v>2</v>
      </c>
      <c r="D362" s="4">
        <v>378.5</v>
      </c>
      <c r="E362" s="5" t="s">
        <v>22</v>
      </c>
      <c r="F362" s="6">
        <v>6</v>
      </c>
      <c r="G362" s="7">
        <v>8262.1824307430816</v>
      </c>
      <c r="H362" s="8">
        <v>21.82875146827763</v>
      </c>
      <c r="I362" s="9">
        <v>1</v>
      </c>
      <c r="J362">
        <f t="shared" si="10"/>
        <v>21.82875146827763</v>
      </c>
      <c r="K362">
        <f t="shared" si="11"/>
        <v>378.5</v>
      </c>
    </row>
    <row r="363" spans="1:11">
      <c r="A363" s="1" t="s">
        <v>3</v>
      </c>
      <c r="B363" s="2">
        <v>44687</v>
      </c>
      <c r="C363" s="3">
        <v>3</v>
      </c>
      <c r="D363" s="4">
        <v>397.75</v>
      </c>
      <c r="E363" s="5" t="s">
        <v>22</v>
      </c>
      <c r="F363" s="6">
        <v>2</v>
      </c>
      <c r="G363" s="7">
        <v>3397.7250617183481</v>
      </c>
      <c r="H363" s="8">
        <v>8.542363448694779</v>
      </c>
      <c r="I363" s="9">
        <v>1</v>
      </c>
      <c r="J363">
        <f t="shared" si="10"/>
        <v>8.542363448694779</v>
      </c>
      <c r="K363">
        <f t="shared" si="11"/>
        <v>397.75</v>
      </c>
    </row>
    <row r="364" spans="1:11">
      <c r="A364" s="1" t="s">
        <v>3</v>
      </c>
      <c r="B364" s="2">
        <v>44695</v>
      </c>
      <c r="C364" s="3">
        <v>9</v>
      </c>
      <c r="D364" s="4">
        <v>1504.75</v>
      </c>
      <c r="E364" s="5" t="s">
        <v>22</v>
      </c>
      <c r="F364" s="6">
        <v>9</v>
      </c>
      <c r="G364" s="7">
        <v>15387.86932351354</v>
      </c>
      <c r="H364" s="8">
        <v>10.22619659313078</v>
      </c>
      <c r="I364" s="9">
        <v>1</v>
      </c>
      <c r="J364">
        <f t="shared" si="10"/>
        <v>10.22619659313078</v>
      </c>
      <c r="K364">
        <f t="shared" si="11"/>
        <v>1504.75</v>
      </c>
    </row>
    <row r="365" spans="1:11">
      <c r="A365" s="1" t="s">
        <v>3</v>
      </c>
      <c r="B365" s="2">
        <v>44696</v>
      </c>
      <c r="C365" s="3">
        <v>4</v>
      </c>
      <c r="D365" s="4">
        <v>432.75</v>
      </c>
      <c r="E365" s="5" t="s">
        <v>22</v>
      </c>
      <c r="F365" s="6">
        <v>2</v>
      </c>
      <c r="G365" s="7">
        <v>3438.0750176928518</v>
      </c>
      <c r="H365" s="8">
        <v>7.9447140790129458</v>
      </c>
      <c r="I365" s="9">
        <v>1</v>
      </c>
      <c r="J365">
        <f t="shared" si="10"/>
        <v>7.9447140790129458</v>
      </c>
      <c r="K365">
        <f t="shared" si="11"/>
        <v>432.75</v>
      </c>
    </row>
    <row r="366" spans="1:11">
      <c r="A366" s="1" t="s">
        <v>3</v>
      </c>
      <c r="B366" s="2">
        <v>44697</v>
      </c>
      <c r="C366" s="3">
        <v>11</v>
      </c>
      <c r="D366" s="4">
        <v>1579</v>
      </c>
      <c r="E366" s="5" t="s">
        <v>22</v>
      </c>
      <c r="F366" s="6">
        <v>8</v>
      </c>
      <c r="G366" s="7">
        <v>14258.91874121722</v>
      </c>
      <c r="H366" s="8">
        <v>9.0303475245200886</v>
      </c>
      <c r="I366" s="9">
        <v>1</v>
      </c>
      <c r="J366">
        <f t="shared" si="10"/>
        <v>9.0303475245200886</v>
      </c>
      <c r="K366">
        <f t="shared" si="11"/>
        <v>1579</v>
      </c>
    </row>
    <row r="367" spans="1:11">
      <c r="A367" s="1" t="s">
        <v>3</v>
      </c>
      <c r="B367" s="2">
        <v>44698</v>
      </c>
      <c r="C367" s="3">
        <v>4</v>
      </c>
      <c r="D367" s="4">
        <v>730.5</v>
      </c>
      <c r="E367" s="5" t="s">
        <v>22</v>
      </c>
      <c r="F367" s="6">
        <v>6</v>
      </c>
      <c r="G367" s="7">
        <v>10362.28321549067</v>
      </c>
      <c r="H367" s="8">
        <v>14.18519262900845</v>
      </c>
      <c r="I367" s="9">
        <v>1</v>
      </c>
      <c r="J367">
        <f t="shared" si="10"/>
        <v>14.18519262900845</v>
      </c>
      <c r="K367">
        <f t="shared" si="11"/>
        <v>730.5</v>
      </c>
    </row>
    <row r="368" spans="1:11">
      <c r="A368" s="1" t="s">
        <v>3</v>
      </c>
      <c r="B368" s="2">
        <v>44699</v>
      </c>
      <c r="C368" s="3">
        <v>3</v>
      </c>
      <c r="D368" s="4">
        <v>322.75</v>
      </c>
      <c r="E368" s="5" t="s">
        <v>22</v>
      </c>
      <c r="I368" s="9">
        <v>1</v>
      </c>
      <c r="J368">
        <f t="shared" si="10"/>
        <v>17.921029572356922</v>
      </c>
      <c r="K368">
        <f t="shared" si="11"/>
        <v>322.75</v>
      </c>
    </row>
    <row r="369" spans="1:11">
      <c r="A369" s="1" t="s">
        <v>3</v>
      </c>
      <c r="B369" s="2">
        <v>44701</v>
      </c>
      <c r="C369" s="3">
        <v>10</v>
      </c>
      <c r="D369" s="4">
        <v>1559.75</v>
      </c>
      <c r="E369" s="5" t="s">
        <v>22</v>
      </c>
      <c r="F369" s="6">
        <v>11</v>
      </c>
      <c r="G369" s="7">
        <v>19676.827197430721</v>
      </c>
      <c r="H369" s="8">
        <v>12.61537246188858</v>
      </c>
      <c r="I369" s="9">
        <v>1</v>
      </c>
      <c r="J369">
        <f t="shared" si="10"/>
        <v>12.61537246188858</v>
      </c>
      <c r="K369">
        <f t="shared" si="11"/>
        <v>1559.75</v>
      </c>
    </row>
    <row r="370" spans="1:11">
      <c r="A370" s="1" t="s">
        <v>3</v>
      </c>
      <c r="B370" s="2">
        <v>44702</v>
      </c>
      <c r="C370" s="3">
        <v>10</v>
      </c>
      <c r="D370" s="4">
        <v>1787.55</v>
      </c>
      <c r="E370" s="5" t="s">
        <v>22</v>
      </c>
      <c r="F370" s="6">
        <v>5</v>
      </c>
      <c r="G370" s="7">
        <v>8120.7000775048227</v>
      </c>
      <c r="H370" s="8">
        <v>4.5429219196692809</v>
      </c>
      <c r="I370" s="9">
        <v>1</v>
      </c>
      <c r="J370">
        <f t="shared" si="10"/>
        <v>4.5429219196692809</v>
      </c>
      <c r="K370">
        <f t="shared" si="11"/>
        <v>1787.55</v>
      </c>
    </row>
    <row r="371" spans="1:11">
      <c r="A371" s="1" t="s">
        <v>3</v>
      </c>
      <c r="B371" s="2">
        <v>44707</v>
      </c>
      <c r="C371" s="3">
        <v>6</v>
      </c>
      <c r="D371" s="4">
        <v>1000</v>
      </c>
      <c r="E371" s="5" t="s">
        <v>23</v>
      </c>
      <c r="F371" s="6">
        <v>4</v>
      </c>
      <c r="G371" s="7">
        <v>7110.0710451099312</v>
      </c>
      <c r="H371" s="8">
        <v>7.1100710451099314</v>
      </c>
      <c r="I371" s="9">
        <v>1</v>
      </c>
      <c r="J371">
        <f t="shared" si="10"/>
        <v>7.1100710451099314</v>
      </c>
      <c r="K371">
        <f t="shared" si="11"/>
        <v>1000</v>
      </c>
    </row>
    <row r="372" spans="1:11">
      <c r="A372" s="1" t="s">
        <v>3</v>
      </c>
      <c r="B372" s="2">
        <v>44737</v>
      </c>
      <c r="C372" s="3">
        <v>6</v>
      </c>
      <c r="D372" s="4">
        <v>985.5</v>
      </c>
      <c r="E372" s="5" t="s">
        <v>24</v>
      </c>
      <c r="F372" s="6">
        <v>7</v>
      </c>
      <c r="G372" s="7">
        <v>10498.143553272301</v>
      </c>
      <c r="H372" s="8">
        <v>10.652606345278841</v>
      </c>
      <c r="I372" s="9">
        <v>1</v>
      </c>
      <c r="J372">
        <f t="shared" si="10"/>
        <v>10.652606345278841</v>
      </c>
      <c r="K372">
        <f t="shared" si="11"/>
        <v>985.5</v>
      </c>
    </row>
    <row r="373" spans="1:11">
      <c r="A373" s="1" t="s">
        <v>3</v>
      </c>
      <c r="B373" s="2">
        <v>44795</v>
      </c>
      <c r="C373" s="3">
        <v>9</v>
      </c>
      <c r="D373" s="4">
        <v>1427.51</v>
      </c>
      <c r="E373" s="5" t="s">
        <v>24</v>
      </c>
      <c r="F373" s="6">
        <v>10</v>
      </c>
      <c r="G373" s="7">
        <v>13371.6814778019</v>
      </c>
      <c r="H373" s="8">
        <v>9.3671368171164442</v>
      </c>
      <c r="I373" s="9">
        <v>1</v>
      </c>
      <c r="J373">
        <f t="shared" si="10"/>
        <v>9.3671368171164442</v>
      </c>
      <c r="K373">
        <f t="shared" si="11"/>
        <v>1427.51</v>
      </c>
    </row>
    <row r="374" spans="1:11">
      <c r="A374" s="1" t="s">
        <v>3</v>
      </c>
      <c r="B374" s="2">
        <v>44800</v>
      </c>
      <c r="C374" s="3">
        <v>8</v>
      </c>
      <c r="D374" s="4">
        <v>1344</v>
      </c>
      <c r="E374" s="5" t="s">
        <v>24</v>
      </c>
      <c r="F374" s="6">
        <v>10</v>
      </c>
      <c r="G374" s="7">
        <v>15292.088941496149</v>
      </c>
      <c r="H374" s="8">
        <v>11.37804236718463</v>
      </c>
      <c r="I374" s="9">
        <v>1</v>
      </c>
      <c r="J374">
        <f t="shared" si="10"/>
        <v>11.37804236718463</v>
      </c>
      <c r="K374">
        <f t="shared" si="11"/>
        <v>1344</v>
      </c>
    </row>
    <row r="375" spans="1:11">
      <c r="A375" s="1" t="s">
        <v>3</v>
      </c>
      <c r="B375" s="2">
        <v>44805</v>
      </c>
      <c r="C375" s="3">
        <v>4</v>
      </c>
      <c r="D375" s="4">
        <v>757</v>
      </c>
      <c r="E375" s="5" t="s">
        <v>24</v>
      </c>
      <c r="F375" s="6">
        <v>6</v>
      </c>
      <c r="G375" s="7">
        <v>9089.856803524528</v>
      </c>
      <c r="H375" s="8">
        <v>12.00773686066648</v>
      </c>
      <c r="I375" s="9">
        <v>1</v>
      </c>
      <c r="J375">
        <f t="shared" si="10"/>
        <v>12.00773686066648</v>
      </c>
      <c r="K375">
        <f t="shared" si="11"/>
        <v>757</v>
      </c>
    </row>
    <row r="376" spans="1:11">
      <c r="A376" s="1" t="s">
        <v>3</v>
      </c>
      <c r="B376" s="2">
        <v>44806</v>
      </c>
      <c r="C376" s="3">
        <v>7</v>
      </c>
      <c r="D376" s="4">
        <v>1324.75</v>
      </c>
      <c r="E376" s="5" t="s">
        <v>24</v>
      </c>
      <c r="F376" s="6">
        <v>5</v>
      </c>
      <c r="G376" s="7">
        <v>7507.5033241550009</v>
      </c>
      <c r="H376" s="8">
        <v>5.6671095105906781</v>
      </c>
      <c r="I376" s="9">
        <v>1</v>
      </c>
      <c r="J376">
        <f t="shared" si="10"/>
        <v>5.6671095105906781</v>
      </c>
      <c r="K376">
        <f t="shared" si="11"/>
        <v>1324.75</v>
      </c>
    </row>
    <row r="377" spans="1:11">
      <c r="A377" s="1" t="s">
        <v>3</v>
      </c>
      <c r="B377" s="2">
        <v>44807</v>
      </c>
      <c r="C377" s="3">
        <v>4</v>
      </c>
      <c r="D377" s="4">
        <v>756.5</v>
      </c>
      <c r="E377" s="5" t="s">
        <v>24</v>
      </c>
      <c r="F377" s="6">
        <v>7</v>
      </c>
      <c r="G377" s="7">
        <v>10786.108923731719</v>
      </c>
      <c r="H377" s="8">
        <v>14.257910011542251</v>
      </c>
      <c r="I377" s="9">
        <v>1</v>
      </c>
      <c r="J377">
        <f t="shared" si="10"/>
        <v>14.257910011542251</v>
      </c>
      <c r="K377">
        <f t="shared" si="11"/>
        <v>756.5</v>
      </c>
    </row>
    <row r="378" spans="1:11">
      <c r="A378" s="1" t="s">
        <v>3</v>
      </c>
      <c r="B378" s="2">
        <v>44808</v>
      </c>
      <c r="C378" s="3">
        <v>14</v>
      </c>
      <c r="D378" s="4">
        <v>2322.2950000000001</v>
      </c>
      <c r="E378" s="5" t="s">
        <v>24</v>
      </c>
      <c r="F378" s="6">
        <v>20</v>
      </c>
      <c r="G378" s="7">
        <v>29576.869170751961</v>
      </c>
      <c r="H378" s="8">
        <v>12.736051694875959</v>
      </c>
      <c r="I378" s="9">
        <v>1</v>
      </c>
      <c r="J378">
        <f t="shared" si="10"/>
        <v>12.736051694875959</v>
      </c>
      <c r="K378">
        <f t="shared" si="11"/>
        <v>2322.2950000000001</v>
      </c>
    </row>
    <row r="379" spans="1:11">
      <c r="A379" s="1" t="s">
        <v>3</v>
      </c>
      <c r="B379" s="2">
        <v>44813</v>
      </c>
      <c r="C379" s="3">
        <v>5</v>
      </c>
      <c r="D379" s="4">
        <v>538.5</v>
      </c>
      <c r="E379" s="5" t="s">
        <v>24</v>
      </c>
      <c r="F379" s="6">
        <v>4</v>
      </c>
      <c r="G379" s="7">
        <v>5735.2950531580746</v>
      </c>
      <c r="H379" s="8">
        <v>10.650501491472751</v>
      </c>
      <c r="I379" s="9">
        <v>1</v>
      </c>
      <c r="J379">
        <f t="shared" si="10"/>
        <v>10.650501491472751</v>
      </c>
      <c r="K379">
        <f t="shared" si="11"/>
        <v>538.5</v>
      </c>
    </row>
    <row r="380" spans="1:11">
      <c r="A380" s="1" t="s">
        <v>3</v>
      </c>
      <c r="B380" s="2">
        <v>44815</v>
      </c>
      <c r="F380" s="6">
        <v>1</v>
      </c>
      <c r="G380" s="7">
        <v>1495.477171760424</v>
      </c>
      <c r="I380" s="9">
        <v>1</v>
      </c>
      <c r="J380">
        <f t="shared" si="10"/>
        <v>4.4265630893861001</v>
      </c>
      <c r="K380">
        <f t="shared" si="11"/>
        <v>921.48968749999995</v>
      </c>
    </row>
    <row r="381" spans="1:11">
      <c r="A381" s="1" t="s">
        <v>3</v>
      </c>
      <c r="B381" s="2">
        <v>44816</v>
      </c>
      <c r="C381" s="3">
        <v>19</v>
      </c>
      <c r="D381" s="4">
        <v>2948</v>
      </c>
      <c r="E381" s="5" t="s">
        <v>24</v>
      </c>
      <c r="F381" s="6">
        <v>19</v>
      </c>
      <c r="G381" s="7">
        <v>27849.208137388021</v>
      </c>
      <c r="H381" s="8">
        <v>9.4468141578656795</v>
      </c>
      <c r="I381" s="9">
        <v>1</v>
      </c>
      <c r="J381">
        <f t="shared" si="10"/>
        <v>9.4468141578656795</v>
      </c>
      <c r="K381">
        <f t="shared" si="11"/>
        <v>2948</v>
      </c>
    </row>
    <row r="382" spans="1:11">
      <c r="A382" s="1" t="s">
        <v>3</v>
      </c>
      <c r="B382" s="2">
        <v>44817</v>
      </c>
      <c r="C382" s="3">
        <v>2</v>
      </c>
      <c r="D382" s="4">
        <v>249.25</v>
      </c>
      <c r="E382" s="5" t="s">
        <v>24</v>
      </c>
      <c r="F382" s="6">
        <v>1</v>
      </c>
      <c r="G382" s="7">
        <v>1511.02616980688</v>
      </c>
      <c r="H382" s="8">
        <v>6.0622915538891879</v>
      </c>
      <c r="I382" s="9">
        <v>1</v>
      </c>
      <c r="J382">
        <f t="shared" si="10"/>
        <v>6.0622915538891879</v>
      </c>
      <c r="K382">
        <f t="shared" si="11"/>
        <v>249.25</v>
      </c>
    </row>
    <row r="383" spans="1:11">
      <c r="A383" s="1" t="s">
        <v>3</v>
      </c>
      <c r="B383" s="2">
        <v>44818</v>
      </c>
      <c r="C383" s="3">
        <v>13</v>
      </c>
      <c r="D383" s="4">
        <v>2001.75</v>
      </c>
      <c r="E383" s="5" t="s">
        <v>24</v>
      </c>
      <c r="F383" s="6">
        <v>20</v>
      </c>
      <c r="G383" s="7">
        <v>29723.527370795291</v>
      </c>
      <c r="H383" s="8">
        <v>14.84877101076323</v>
      </c>
      <c r="I383" s="9">
        <v>1</v>
      </c>
      <c r="J383">
        <f t="shared" si="10"/>
        <v>14.84877101076323</v>
      </c>
      <c r="K383">
        <f t="shared" si="11"/>
        <v>2001.75</v>
      </c>
    </row>
    <row r="384" spans="1:11">
      <c r="A384" s="1" t="s">
        <v>3</v>
      </c>
      <c r="B384" s="2">
        <v>44819</v>
      </c>
      <c r="C384" s="3">
        <v>1</v>
      </c>
      <c r="D384" s="4">
        <v>30</v>
      </c>
      <c r="E384" s="5" t="s">
        <v>24</v>
      </c>
      <c r="I384" s="9">
        <v>1</v>
      </c>
      <c r="J384">
        <f t="shared" si="10"/>
        <v>975.9354746824132</v>
      </c>
      <c r="K384">
        <f t="shared" si="11"/>
        <v>30</v>
      </c>
    </row>
    <row r="385" spans="1:11">
      <c r="A385" s="1" t="s">
        <v>3</v>
      </c>
      <c r="B385" s="2">
        <v>44821</v>
      </c>
      <c r="C385" s="3">
        <v>5</v>
      </c>
      <c r="D385" s="4">
        <v>797</v>
      </c>
      <c r="E385" s="5" t="s">
        <v>24</v>
      </c>
      <c r="F385" s="6">
        <v>13</v>
      </c>
      <c r="G385" s="7">
        <v>19740.464763212331</v>
      </c>
      <c r="H385" s="8">
        <v>24.76846268909954</v>
      </c>
      <c r="I385" s="9">
        <v>1</v>
      </c>
      <c r="J385">
        <f t="shared" si="10"/>
        <v>24.76846268909954</v>
      </c>
      <c r="K385">
        <f t="shared" si="11"/>
        <v>797</v>
      </c>
    </row>
    <row r="386" spans="1:11">
      <c r="A386" s="1" t="s">
        <v>3</v>
      </c>
      <c r="B386" s="2">
        <v>44827</v>
      </c>
      <c r="C386" s="3">
        <v>6</v>
      </c>
      <c r="D386" s="4">
        <v>1095.5</v>
      </c>
      <c r="E386" s="5" t="s">
        <v>24</v>
      </c>
      <c r="F386" s="6">
        <v>5</v>
      </c>
      <c r="G386" s="7">
        <v>7245.9152967604823</v>
      </c>
      <c r="H386" s="8">
        <v>6.61425403629437</v>
      </c>
      <c r="I386" s="9">
        <v>1</v>
      </c>
      <c r="J386">
        <f t="shared" si="10"/>
        <v>6.61425403629437</v>
      </c>
      <c r="K386">
        <f t="shared" si="11"/>
        <v>1095.5</v>
      </c>
    </row>
    <row r="387" spans="1:11">
      <c r="A387" s="1" t="s">
        <v>3</v>
      </c>
      <c r="B387" s="2">
        <v>44828</v>
      </c>
      <c r="C387" s="3">
        <v>8</v>
      </c>
      <c r="D387" s="4">
        <v>1043.585</v>
      </c>
      <c r="E387" s="5" t="s">
        <v>24</v>
      </c>
      <c r="F387" s="6">
        <v>8</v>
      </c>
      <c r="G387" s="7">
        <v>12200.423839290061</v>
      </c>
      <c r="H387" s="8">
        <v>11.690876966696591</v>
      </c>
      <c r="I387" s="9">
        <v>1</v>
      </c>
      <c r="J387">
        <f t="shared" ref="J387:J450" si="12">IF(ISBLANK(H387), ABS(H386 - (H386 * (K386 / K387))), H387)</f>
        <v>11.690876966696591</v>
      </c>
      <c r="K387">
        <f t="shared" ref="K387:K450" si="13">IF(ISBLANK(D387),AVERAGE(D387:D403), D387)</f>
        <v>1043.585</v>
      </c>
    </row>
    <row r="388" spans="1:11">
      <c r="A388" s="1" t="s">
        <v>3</v>
      </c>
      <c r="B388" s="2">
        <v>44829</v>
      </c>
      <c r="C388" s="3">
        <v>1</v>
      </c>
      <c r="D388" s="4">
        <v>189.25</v>
      </c>
      <c r="E388" s="5" t="s">
        <v>24</v>
      </c>
      <c r="F388" s="6">
        <v>4</v>
      </c>
      <c r="G388" s="7">
        <v>5675.9774119013273</v>
      </c>
      <c r="H388" s="8">
        <v>29.991954620350469</v>
      </c>
      <c r="I388" s="9">
        <v>1</v>
      </c>
      <c r="J388">
        <f t="shared" si="12"/>
        <v>29.991954620350469</v>
      </c>
      <c r="K388">
        <f t="shared" si="13"/>
        <v>189.25</v>
      </c>
    </row>
    <row r="389" spans="1:11">
      <c r="A389" s="1" t="s">
        <v>3</v>
      </c>
      <c r="B389" s="2">
        <v>44830</v>
      </c>
      <c r="C389" s="3">
        <v>5</v>
      </c>
      <c r="D389" s="4">
        <v>946.25</v>
      </c>
      <c r="E389" s="5" t="s">
        <v>24</v>
      </c>
      <c r="F389" s="6">
        <v>9</v>
      </c>
      <c r="G389" s="7">
        <v>13569.244536763361</v>
      </c>
      <c r="H389" s="8">
        <v>14.340020646513461</v>
      </c>
      <c r="I389" s="9">
        <v>1</v>
      </c>
      <c r="J389">
        <f t="shared" si="12"/>
        <v>14.340020646513461</v>
      </c>
      <c r="K389">
        <f t="shared" si="13"/>
        <v>946.25</v>
      </c>
    </row>
    <row r="390" spans="1:11">
      <c r="A390" s="1" t="s">
        <v>3</v>
      </c>
      <c r="B390" s="2">
        <v>44831</v>
      </c>
      <c r="C390" s="3">
        <v>9</v>
      </c>
      <c r="D390" s="4">
        <v>1474.75</v>
      </c>
      <c r="E390" s="5" t="s">
        <v>24</v>
      </c>
      <c r="F390" s="6">
        <v>13</v>
      </c>
      <c r="G390" s="7">
        <v>20541.566049503359</v>
      </c>
      <c r="H390" s="8">
        <v>13.92884627869358</v>
      </c>
      <c r="I390" s="9">
        <v>1</v>
      </c>
      <c r="J390">
        <f t="shared" si="12"/>
        <v>13.92884627869358</v>
      </c>
      <c r="K390">
        <f t="shared" si="13"/>
        <v>1474.75</v>
      </c>
    </row>
    <row r="391" spans="1:11">
      <c r="A391" s="1" t="s">
        <v>3</v>
      </c>
      <c r="B391" s="2">
        <v>44833</v>
      </c>
      <c r="C391" s="3">
        <v>8</v>
      </c>
      <c r="D391" s="4">
        <v>1354</v>
      </c>
      <c r="E391" s="5" t="s">
        <v>24</v>
      </c>
      <c r="F391" s="6">
        <v>1</v>
      </c>
      <c r="G391" s="7">
        <v>1250.588</v>
      </c>
      <c r="H391" s="8">
        <v>0.92362481536189067</v>
      </c>
      <c r="I391" s="9">
        <v>1</v>
      </c>
      <c r="J391">
        <f t="shared" si="12"/>
        <v>0.92362481536189067</v>
      </c>
      <c r="K391">
        <f t="shared" si="13"/>
        <v>1354</v>
      </c>
    </row>
    <row r="392" spans="1:11">
      <c r="A392" s="1" t="s">
        <v>3</v>
      </c>
      <c r="B392" s="2">
        <v>44834</v>
      </c>
      <c r="C392" s="3">
        <v>1</v>
      </c>
      <c r="D392" s="4">
        <v>189.25</v>
      </c>
      <c r="E392" s="5" t="s">
        <v>24</v>
      </c>
      <c r="I392" s="9">
        <v>1</v>
      </c>
      <c r="J392">
        <f t="shared" si="12"/>
        <v>5.6845020010185578</v>
      </c>
      <c r="K392">
        <f t="shared" si="13"/>
        <v>189.25</v>
      </c>
    </row>
    <row r="393" spans="1:11">
      <c r="A393" s="1" t="s">
        <v>3</v>
      </c>
      <c r="B393" s="2">
        <v>44836</v>
      </c>
      <c r="C393" s="3">
        <v>2</v>
      </c>
      <c r="D393" s="4">
        <v>349.25</v>
      </c>
      <c r="E393" s="5" t="s">
        <v>24</v>
      </c>
      <c r="F393" s="6">
        <v>5</v>
      </c>
      <c r="G393" s="7">
        <v>5534.3059999999996</v>
      </c>
      <c r="H393" s="8">
        <v>15.846259126700071</v>
      </c>
      <c r="I393" s="9">
        <v>1</v>
      </c>
      <c r="J393">
        <f t="shared" si="12"/>
        <v>15.846259126700071</v>
      </c>
      <c r="K393">
        <f t="shared" si="13"/>
        <v>349.25</v>
      </c>
    </row>
    <row r="394" spans="1:11">
      <c r="A394" s="1" t="s">
        <v>3</v>
      </c>
      <c r="B394" s="2">
        <v>44839</v>
      </c>
      <c r="C394" s="3">
        <v>3</v>
      </c>
      <c r="D394" s="4">
        <v>567.75</v>
      </c>
      <c r="E394" s="5" t="s">
        <v>24</v>
      </c>
      <c r="F394" s="6">
        <v>8</v>
      </c>
      <c r="G394" s="7">
        <v>8000.1247000000003</v>
      </c>
      <c r="H394" s="8">
        <v>14.090928577719071</v>
      </c>
      <c r="I394" s="9">
        <v>1</v>
      </c>
      <c r="J394">
        <f t="shared" si="12"/>
        <v>14.090928577719071</v>
      </c>
      <c r="K394">
        <f t="shared" si="13"/>
        <v>567.75</v>
      </c>
    </row>
    <row r="395" spans="1:11">
      <c r="A395" s="1" t="s">
        <v>3</v>
      </c>
      <c r="B395" s="2">
        <v>44840</v>
      </c>
      <c r="C395" s="3">
        <v>6</v>
      </c>
      <c r="D395" s="4">
        <v>1005.5</v>
      </c>
      <c r="E395" s="5" t="s">
        <v>24</v>
      </c>
      <c r="F395" s="6">
        <v>9</v>
      </c>
      <c r="G395" s="7">
        <v>10747.868577372299</v>
      </c>
      <c r="H395" s="8">
        <v>10.689078644825759</v>
      </c>
      <c r="I395" s="9">
        <v>1</v>
      </c>
      <c r="J395">
        <f t="shared" si="12"/>
        <v>10.689078644825759</v>
      </c>
      <c r="K395">
        <f t="shared" si="13"/>
        <v>1005.5</v>
      </c>
    </row>
    <row r="396" spans="1:11">
      <c r="A396" s="1" t="s">
        <v>3</v>
      </c>
      <c r="B396" s="2">
        <v>44841</v>
      </c>
      <c r="C396" s="3">
        <v>3</v>
      </c>
      <c r="D396" s="4">
        <v>502.75</v>
      </c>
      <c r="E396" s="5" t="s">
        <v>24</v>
      </c>
      <c r="F396" s="6">
        <v>6</v>
      </c>
      <c r="G396" s="7">
        <v>6740.7547364107422</v>
      </c>
      <c r="H396" s="8">
        <v>13.407766755665319</v>
      </c>
      <c r="I396" s="9">
        <v>1</v>
      </c>
      <c r="J396">
        <f t="shared" si="12"/>
        <v>13.407766755665319</v>
      </c>
      <c r="K396">
        <f t="shared" si="13"/>
        <v>502.75</v>
      </c>
    </row>
    <row r="397" spans="1:11">
      <c r="A397" s="1" t="s">
        <v>3</v>
      </c>
      <c r="B397" s="2">
        <v>44842</v>
      </c>
      <c r="C397" s="3">
        <v>6</v>
      </c>
      <c r="D397" s="4">
        <v>861.25</v>
      </c>
      <c r="E397" s="5" t="s">
        <v>24</v>
      </c>
      <c r="F397" s="6">
        <v>5</v>
      </c>
      <c r="G397" s="7">
        <v>7838.6623545337134</v>
      </c>
      <c r="H397" s="8">
        <v>9.101494751272817</v>
      </c>
      <c r="I397" s="9">
        <v>1</v>
      </c>
      <c r="J397">
        <f t="shared" si="12"/>
        <v>9.101494751272817</v>
      </c>
      <c r="K397">
        <f t="shared" si="13"/>
        <v>861.25</v>
      </c>
    </row>
    <row r="398" spans="1:11">
      <c r="A398" s="1" t="s">
        <v>3</v>
      </c>
      <c r="B398" s="2">
        <v>44846</v>
      </c>
      <c r="C398" s="3">
        <v>2</v>
      </c>
      <c r="D398" s="4">
        <v>238.5</v>
      </c>
      <c r="E398" s="5" t="s">
        <v>24</v>
      </c>
      <c r="F398" s="6">
        <v>4</v>
      </c>
      <c r="G398" s="7">
        <v>4021.82</v>
      </c>
      <c r="H398" s="8">
        <v>16.86297693920335</v>
      </c>
      <c r="I398" s="9">
        <v>1</v>
      </c>
      <c r="J398">
        <f t="shared" si="12"/>
        <v>16.86297693920335</v>
      </c>
      <c r="K398">
        <f t="shared" si="13"/>
        <v>238.5</v>
      </c>
    </row>
    <row r="399" spans="1:11">
      <c r="A399" s="1" t="s">
        <v>3</v>
      </c>
      <c r="B399" s="2">
        <v>44847</v>
      </c>
      <c r="C399" s="3">
        <v>4</v>
      </c>
      <c r="D399" s="4">
        <v>609.25</v>
      </c>
      <c r="E399" s="5" t="s">
        <v>24</v>
      </c>
      <c r="F399" s="6">
        <v>4</v>
      </c>
      <c r="G399" s="7">
        <v>4928.0213901411134</v>
      </c>
      <c r="H399" s="8">
        <v>8.0886686748315366</v>
      </c>
      <c r="I399" s="9">
        <v>1</v>
      </c>
      <c r="J399">
        <f t="shared" si="12"/>
        <v>8.0886686748315366</v>
      </c>
      <c r="K399">
        <f t="shared" si="13"/>
        <v>609.25</v>
      </c>
    </row>
    <row r="400" spans="1:11">
      <c r="A400" s="1" t="s">
        <v>3</v>
      </c>
      <c r="B400" s="2">
        <v>44855</v>
      </c>
      <c r="C400" s="3">
        <v>4</v>
      </c>
      <c r="D400" s="4">
        <v>697</v>
      </c>
      <c r="E400" s="5" t="s">
        <v>24</v>
      </c>
      <c r="F400" s="6">
        <v>9</v>
      </c>
      <c r="G400" s="7">
        <v>8852.4940000000006</v>
      </c>
      <c r="H400" s="8">
        <v>12.70085222381636</v>
      </c>
      <c r="I400" s="9">
        <v>1</v>
      </c>
      <c r="J400">
        <f t="shared" si="12"/>
        <v>12.70085222381636</v>
      </c>
      <c r="K400">
        <f t="shared" si="13"/>
        <v>697</v>
      </c>
    </row>
    <row r="401" spans="1:11">
      <c r="A401" s="1" t="s">
        <v>3</v>
      </c>
      <c r="B401" s="2">
        <v>44856</v>
      </c>
      <c r="C401" s="3">
        <v>12</v>
      </c>
      <c r="D401" s="4">
        <v>1881.75</v>
      </c>
      <c r="E401" s="5" t="s">
        <v>24</v>
      </c>
      <c r="F401" s="6">
        <v>7</v>
      </c>
      <c r="G401" s="7">
        <v>8541.4789099999998</v>
      </c>
      <c r="H401" s="8">
        <v>4.5391146060847616</v>
      </c>
      <c r="I401" s="9">
        <v>1</v>
      </c>
      <c r="J401">
        <f t="shared" si="12"/>
        <v>4.5391146060847616</v>
      </c>
      <c r="K401">
        <f t="shared" si="13"/>
        <v>1881.75</v>
      </c>
    </row>
    <row r="402" spans="1:11">
      <c r="A402" s="1" t="s">
        <v>3</v>
      </c>
      <c r="B402" s="2">
        <v>44859</v>
      </c>
      <c r="C402" s="3">
        <v>14</v>
      </c>
      <c r="D402" s="4">
        <v>2291.75</v>
      </c>
      <c r="E402" s="5" t="s">
        <v>24</v>
      </c>
      <c r="F402" s="6">
        <v>21</v>
      </c>
      <c r="G402" s="7">
        <v>30129.06618223869</v>
      </c>
      <c r="H402" s="8">
        <v>13.146750815856301</v>
      </c>
      <c r="I402" s="9">
        <v>1</v>
      </c>
      <c r="J402">
        <f t="shared" si="12"/>
        <v>13.146750815856301</v>
      </c>
      <c r="K402">
        <f t="shared" si="13"/>
        <v>2291.75</v>
      </c>
    </row>
    <row r="403" spans="1:11">
      <c r="A403" s="1" t="s">
        <v>3</v>
      </c>
      <c r="B403" s="2">
        <v>44860</v>
      </c>
      <c r="C403" s="3">
        <v>9</v>
      </c>
      <c r="D403" s="4">
        <v>1374.75</v>
      </c>
      <c r="E403" s="5" t="s">
        <v>24</v>
      </c>
      <c r="F403" s="6">
        <v>15</v>
      </c>
      <c r="G403" s="7">
        <v>20042.144013779522</v>
      </c>
      <c r="H403" s="8">
        <v>14.578755420097851</v>
      </c>
      <c r="I403" s="9">
        <v>1</v>
      </c>
      <c r="J403">
        <f t="shared" si="12"/>
        <v>14.578755420097851</v>
      </c>
      <c r="K403">
        <f t="shared" si="13"/>
        <v>1374.75</v>
      </c>
    </row>
    <row r="404" spans="1:11">
      <c r="A404" s="1" t="s">
        <v>3</v>
      </c>
      <c r="B404" s="2">
        <v>44861</v>
      </c>
      <c r="C404" s="3">
        <v>6</v>
      </c>
      <c r="D404" s="4">
        <v>995.5</v>
      </c>
      <c r="E404" s="5" t="s">
        <v>24</v>
      </c>
      <c r="F404" s="6">
        <v>3</v>
      </c>
      <c r="G404" s="7">
        <v>4956.0861580300279</v>
      </c>
      <c r="H404" s="8">
        <v>4.9784893601507063</v>
      </c>
      <c r="I404" s="9">
        <v>1</v>
      </c>
      <c r="J404">
        <f t="shared" si="12"/>
        <v>4.9784893601507063</v>
      </c>
      <c r="K404">
        <f t="shared" si="13"/>
        <v>995.5</v>
      </c>
    </row>
    <row r="405" spans="1:11">
      <c r="A405" s="1" t="s">
        <v>3</v>
      </c>
      <c r="B405" s="2">
        <v>44864</v>
      </c>
      <c r="C405" s="3">
        <v>15</v>
      </c>
      <c r="D405" s="4">
        <v>2391.98</v>
      </c>
      <c r="E405" s="5" t="s">
        <v>24</v>
      </c>
      <c r="F405" s="6">
        <v>30</v>
      </c>
      <c r="G405" s="7">
        <v>38425.557908118288</v>
      </c>
      <c r="H405" s="8">
        <v>16.064330767029109</v>
      </c>
      <c r="I405" s="9">
        <v>1</v>
      </c>
      <c r="J405">
        <f t="shared" si="12"/>
        <v>16.064330767029109</v>
      </c>
      <c r="K405">
        <f t="shared" si="13"/>
        <v>2391.98</v>
      </c>
    </row>
    <row r="406" spans="1:11">
      <c r="A406" s="1" t="s">
        <v>3</v>
      </c>
      <c r="B406" s="2">
        <v>44866</v>
      </c>
      <c r="C406" s="3">
        <v>1</v>
      </c>
      <c r="D406" s="4">
        <v>189.25</v>
      </c>
      <c r="E406" s="5" t="s">
        <v>24</v>
      </c>
      <c r="F406" s="6">
        <v>5</v>
      </c>
      <c r="G406" s="7">
        <v>6736.7315199999994</v>
      </c>
      <c r="H406" s="8">
        <v>35.596996142668416</v>
      </c>
      <c r="I406" s="9">
        <v>1</v>
      </c>
      <c r="J406">
        <f t="shared" si="12"/>
        <v>35.596996142668416</v>
      </c>
      <c r="K406">
        <f t="shared" si="13"/>
        <v>189.25</v>
      </c>
    </row>
    <row r="407" spans="1:11">
      <c r="A407" s="1" t="s">
        <v>3</v>
      </c>
      <c r="B407" s="2">
        <v>44867</v>
      </c>
      <c r="C407" s="3">
        <v>11</v>
      </c>
      <c r="D407" s="4">
        <v>1758.25</v>
      </c>
      <c r="E407" s="5" t="s">
        <v>24</v>
      </c>
      <c r="F407" s="6">
        <v>11</v>
      </c>
      <c r="G407" s="7">
        <v>15670.9636276364</v>
      </c>
      <c r="H407" s="8">
        <v>8.9128187843801516</v>
      </c>
      <c r="I407" s="9">
        <v>1</v>
      </c>
      <c r="J407">
        <f t="shared" si="12"/>
        <v>8.9128187843801516</v>
      </c>
      <c r="K407">
        <f t="shared" si="13"/>
        <v>1758.25</v>
      </c>
    </row>
    <row r="408" spans="1:11">
      <c r="A408" s="1" t="s">
        <v>3</v>
      </c>
      <c r="B408" s="2">
        <v>44869</v>
      </c>
      <c r="C408" s="3">
        <v>6</v>
      </c>
      <c r="D408" s="4">
        <v>876.25</v>
      </c>
      <c r="E408" s="5" t="s">
        <v>24</v>
      </c>
      <c r="F408" s="6">
        <v>14</v>
      </c>
      <c r="G408" s="7">
        <v>14371.388000000001</v>
      </c>
      <c r="H408" s="8">
        <v>16.401013409415121</v>
      </c>
      <c r="I408" s="9">
        <v>1</v>
      </c>
      <c r="J408">
        <f t="shared" si="12"/>
        <v>16.401013409415121</v>
      </c>
      <c r="K408">
        <f t="shared" si="13"/>
        <v>876.25</v>
      </c>
    </row>
    <row r="409" spans="1:11">
      <c r="A409" s="1" t="s">
        <v>3</v>
      </c>
      <c r="B409" s="2">
        <v>44870</v>
      </c>
      <c r="C409" s="3">
        <v>6</v>
      </c>
      <c r="D409" s="4">
        <v>985.5</v>
      </c>
      <c r="E409" s="5" t="s">
        <v>24</v>
      </c>
      <c r="F409" s="6">
        <v>8</v>
      </c>
      <c r="G409" s="7">
        <v>12665.643081712989</v>
      </c>
      <c r="H409" s="8">
        <v>12.851997038775229</v>
      </c>
      <c r="I409" s="9">
        <v>1</v>
      </c>
      <c r="J409">
        <f t="shared" si="12"/>
        <v>12.851997038775229</v>
      </c>
      <c r="K409">
        <f t="shared" si="13"/>
        <v>985.5</v>
      </c>
    </row>
    <row r="410" spans="1:11">
      <c r="A410" s="1" t="s">
        <v>3</v>
      </c>
      <c r="B410" s="2">
        <v>44871</v>
      </c>
      <c r="C410" s="3">
        <v>14</v>
      </c>
      <c r="D410" s="4">
        <v>2331</v>
      </c>
      <c r="E410" s="5" t="s">
        <v>24</v>
      </c>
      <c r="F410" s="6">
        <v>16</v>
      </c>
      <c r="G410" s="7">
        <v>23544.23693536497</v>
      </c>
      <c r="H410" s="8">
        <v>10.10048774575932</v>
      </c>
      <c r="I410" s="9">
        <v>1</v>
      </c>
      <c r="J410">
        <f t="shared" si="12"/>
        <v>10.10048774575932</v>
      </c>
      <c r="K410">
        <f t="shared" si="13"/>
        <v>2331</v>
      </c>
    </row>
    <row r="411" spans="1:11">
      <c r="A411" s="1" t="s">
        <v>3</v>
      </c>
      <c r="B411" s="2">
        <v>44872</v>
      </c>
      <c r="C411" s="3">
        <v>5</v>
      </c>
      <c r="D411" s="4">
        <v>636.16</v>
      </c>
      <c r="E411" s="5" t="s">
        <v>24</v>
      </c>
      <c r="F411" s="6">
        <v>5</v>
      </c>
      <c r="G411" s="7">
        <v>7171.2269012911838</v>
      </c>
      <c r="H411" s="8">
        <v>11.27267810187875</v>
      </c>
      <c r="I411" s="9">
        <v>1</v>
      </c>
      <c r="J411">
        <f t="shared" si="12"/>
        <v>11.27267810187875</v>
      </c>
      <c r="K411">
        <f t="shared" si="13"/>
        <v>636.16</v>
      </c>
    </row>
    <row r="412" spans="1:11">
      <c r="A412" s="1" t="s">
        <v>3</v>
      </c>
      <c r="B412" s="2">
        <v>44875</v>
      </c>
      <c r="C412" s="3">
        <v>7</v>
      </c>
      <c r="D412" s="4">
        <v>1005.5</v>
      </c>
      <c r="E412" s="5" t="s">
        <v>24</v>
      </c>
      <c r="F412" s="6">
        <v>4</v>
      </c>
      <c r="G412" s="7">
        <v>6559.6736494078596</v>
      </c>
      <c r="H412" s="8">
        <v>6.5237927890679863</v>
      </c>
      <c r="I412" s="9">
        <v>1</v>
      </c>
      <c r="J412">
        <f t="shared" si="12"/>
        <v>6.5237927890679863</v>
      </c>
      <c r="K412">
        <f t="shared" si="13"/>
        <v>1005.5</v>
      </c>
    </row>
    <row r="413" spans="1:11">
      <c r="A413" s="1" t="s">
        <v>3</v>
      </c>
      <c r="B413" s="2">
        <v>44876</v>
      </c>
      <c r="C413" s="3">
        <v>6</v>
      </c>
      <c r="D413" s="4">
        <v>986.25</v>
      </c>
      <c r="E413" s="5" t="s">
        <v>24</v>
      </c>
      <c r="F413" s="6">
        <v>3</v>
      </c>
      <c r="G413" s="7">
        <v>5274.8136108096696</v>
      </c>
      <c r="H413" s="8">
        <v>5.34835347103642</v>
      </c>
      <c r="I413" s="9">
        <v>1</v>
      </c>
      <c r="J413">
        <f t="shared" si="12"/>
        <v>5.34835347103642</v>
      </c>
      <c r="K413">
        <f t="shared" si="13"/>
        <v>986.25</v>
      </c>
    </row>
    <row r="414" spans="1:11">
      <c r="A414" s="1" t="s">
        <v>3</v>
      </c>
      <c r="B414" s="2">
        <v>44877</v>
      </c>
      <c r="C414" s="3">
        <v>12</v>
      </c>
      <c r="D414" s="4">
        <v>2053.25</v>
      </c>
      <c r="E414" s="5" t="s">
        <v>24</v>
      </c>
      <c r="F414" s="6">
        <v>11</v>
      </c>
      <c r="G414" s="7">
        <v>19405.2119019985</v>
      </c>
      <c r="H414" s="8">
        <v>9.450973774259591</v>
      </c>
      <c r="I414" s="9">
        <v>1</v>
      </c>
      <c r="J414">
        <f t="shared" si="12"/>
        <v>9.450973774259591</v>
      </c>
      <c r="K414">
        <f t="shared" si="13"/>
        <v>2053.25</v>
      </c>
    </row>
    <row r="415" spans="1:11">
      <c r="A415" s="1" t="s">
        <v>3</v>
      </c>
      <c r="B415" s="2">
        <v>44878</v>
      </c>
      <c r="C415" s="3">
        <v>4</v>
      </c>
      <c r="D415" s="4">
        <v>757</v>
      </c>
      <c r="E415" s="5" t="s">
        <v>24</v>
      </c>
      <c r="F415" s="6">
        <v>7</v>
      </c>
      <c r="G415" s="7">
        <v>6977.1227500000005</v>
      </c>
      <c r="H415" s="8">
        <v>9.2168068031704102</v>
      </c>
      <c r="I415" s="9">
        <v>1</v>
      </c>
      <c r="J415">
        <f t="shared" si="12"/>
        <v>9.2168068031704102</v>
      </c>
      <c r="K415">
        <f t="shared" si="13"/>
        <v>757</v>
      </c>
    </row>
    <row r="416" spans="1:11">
      <c r="A416" s="1" t="s">
        <v>3</v>
      </c>
      <c r="B416" s="2">
        <v>44880</v>
      </c>
      <c r="C416" s="3">
        <v>15</v>
      </c>
      <c r="D416" s="4">
        <v>2514.5</v>
      </c>
      <c r="E416" s="5" t="s">
        <v>24</v>
      </c>
      <c r="F416" s="6">
        <v>17</v>
      </c>
      <c r="G416" s="7">
        <v>23704.44728189072</v>
      </c>
      <c r="H416" s="8">
        <v>9.427101722764256</v>
      </c>
      <c r="I416" s="9">
        <v>1</v>
      </c>
      <c r="J416">
        <f t="shared" si="12"/>
        <v>9.427101722764256</v>
      </c>
      <c r="K416">
        <f t="shared" si="13"/>
        <v>2514.5</v>
      </c>
    </row>
    <row r="417" spans="1:11">
      <c r="A417" s="1" t="s">
        <v>3</v>
      </c>
      <c r="B417" s="2">
        <v>44883</v>
      </c>
      <c r="C417" s="3">
        <v>2</v>
      </c>
      <c r="D417" s="4">
        <v>378.5</v>
      </c>
      <c r="E417" s="5" t="s">
        <v>24</v>
      </c>
      <c r="F417" s="6">
        <v>2</v>
      </c>
      <c r="G417" s="7">
        <v>3533.616418966737</v>
      </c>
      <c r="H417" s="8">
        <v>9.3358425864378791</v>
      </c>
      <c r="I417" s="9">
        <v>1</v>
      </c>
      <c r="J417">
        <f t="shared" si="12"/>
        <v>9.3358425864378791</v>
      </c>
      <c r="K417">
        <f t="shared" si="13"/>
        <v>378.5</v>
      </c>
    </row>
    <row r="418" spans="1:11">
      <c r="A418" s="1" t="s">
        <v>3</v>
      </c>
      <c r="B418" s="2">
        <v>44884</v>
      </c>
      <c r="C418" s="3">
        <v>13</v>
      </c>
      <c r="D418" s="4">
        <v>2210.44</v>
      </c>
      <c r="E418" s="5" t="s">
        <v>24</v>
      </c>
      <c r="F418" s="6">
        <v>14</v>
      </c>
      <c r="G418" s="7">
        <v>14691.263999999999</v>
      </c>
      <c r="H418" s="8">
        <v>6.6463075224842108</v>
      </c>
      <c r="I418" s="9">
        <v>1</v>
      </c>
      <c r="J418">
        <f t="shared" si="12"/>
        <v>6.6463075224842108</v>
      </c>
      <c r="K418">
        <f t="shared" si="13"/>
        <v>2210.44</v>
      </c>
    </row>
    <row r="419" spans="1:11">
      <c r="A419" s="1" t="s">
        <v>3</v>
      </c>
      <c r="B419" s="2">
        <v>44885</v>
      </c>
      <c r="C419" s="3">
        <v>2</v>
      </c>
      <c r="D419" s="4">
        <v>108.5</v>
      </c>
      <c r="E419" s="5" t="s">
        <v>24</v>
      </c>
      <c r="I419" s="9">
        <v>1</v>
      </c>
      <c r="J419">
        <f t="shared" si="12"/>
        <v>128.75704731622545</v>
      </c>
      <c r="K419">
        <f t="shared" si="13"/>
        <v>108.5</v>
      </c>
    </row>
    <row r="420" spans="1:11">
      <c r="A420" s="1" t="s">
        <v>3</v>
      </c>
      <c r="B420" s="2">
        <v>44886</v>
      </c>
      <c r="F420" s="6">
        <v>3</v>
      </c>
      <c r="G420" s="7">
        <v>5305.9657529642946</v>
      </c>
      <c r="I420" s="9">
        <v>1</v>
      </c>
      <c r="J420">
        <f t="shared" si="12"/>
        <v>0</v>
      </c>
      <c r="K420">
        <f t="shared" si="13"/>
        <v>1012.14</v>
      </c>
    </row>
    <row r="421" spans="1:11">
      <c r="A421" s="1" t="s">
        <v>3</v>
      </c>
      <c r="B421" s="2">
        <v>44887</v>
      </c>
      <c r="C421" s="3">
        <v>7</v>
      </c>
      <c r="D421" s="4">
        <v>1216.25</v>
      </c>
      <c r="E421" s="5" t="s">
        <v>24</v>
      </c>
      <c r="F421" s="6">
        <v>9</v>
      </c>
      <c r="G421" s="7">
        <v>10518.181049821511</v>
      </c>
      <c r="H421" s="8">
        <v>8.6480419731317628</v>
      </c>
      <c r="I421" s="9">
        <v>1</v>
      </c>
      <c r="J421">
        <f t="shared" si="12"/>
        <v>8.6480419731317628</v>
      </c>
      <c r="K421">
        <f t="shared" si="13"/>
        <v>1216.25</v>
      </c>
    </row>
    <row r="422" spans="1:11">
      <c r="A422" s="1" t="s">
        <v>3</v>
      </c>
      <c r="B422" s="2">
        <v>44888</v>
      </c>
      <c r="C422" s="3">
        <v>7</v>
      </c>
      <c r="D422" s="4">
        <v>1110.5</v>
      </c>
      <c r="E422" s="5" t="s">
        <v>24</v>
      </c>
      <c r="F422" s="6">
        <v>1</v>
      </c>
      <c r="G422" s="7">
        <v>1309.4274553964181</v>
      </c>
      <c r="H422" s="8">
        <v>1.179133233135</v>
      </c>
      <c r="I422" s="9">
        <v>1</v>
      </c>
      <c r="J422">
        <f t="shared" si="12"/>
        <v>1.179133233135</v>
      </c>
      <c r="K422">
        <f t="shared" si="13"/>
        <v>1110.5</v>
      </c>
    </row>
    <row r="423" spans="1:11">
      <c r="A423" s="1" t="s">
        <v>3</v>
      </c>
      <c r="B423" s="2">
        <v>44889</v>
      </c>
      <c r="C423" s="3">
        <v>4</v>
      </c>
      <c r="D423" s="4">
        <v>577.75</v>
      </c>
      <c r="E423" s="5" t="s">
        <v>24</v>
      </c>
      <c r="F423" s="6">
        <v>7</v>
      </c>
      <c r="G423" s="7">
        <v>8137.7922910009611</v>
      </c>
      <c r="H423" s="8">
        <v>14.08531768239024</v>
      </c>
      <c r="I423" s="9">
        <v>1</v>
      </c>
      <c r="J423">
        <f t="shared" si="12"/>
        <v>14.08531768239024</v>
      </c>
      <c r="K423">
        <f t="shared" si="13"/>
        <v>577.75</v>
      </c>
    </row>
    <row r="424" spans="1:11">
      <c r="A424" s="1" t="s">
        <v>3</v>
      </c>
      <c r="B424" s="2">
        <v>44890</v>
      </c>
      <c r="C424" s="3">
        <v>4</v>
      </c>
      <c r="D424" s="4">
        <v>567.75</v>
      </c>
      <c r="E424" s="5" t="s">
        <v>24</v>
      </c>
      <c r="I424" s="9">
        <v>1</v>
      </c>
      <c r="J424">
        <f t="shared" si="12"/>
        <v>0.24809013971625404</v>
      </c>
      <c r="K424">
        <f t="shared" si="13"/>
        <v>567.75</v>
      </c>
    </row>
    <row r="425" spans="1:11">
      <c r="A425" s="1" t="s">
        <v>3</v>
      </c>
      <c r="B425" s="2">
        <v>44892</v>
      </c>
      <c r="C425" s="3">
        <v>2</v>
      </c>
      <c r="D425" s="4">
        <v>288.5</v>
      </c>
      <c r="E425" s="5" t="s">
        <v>24</v>
      </c>
      <c r="F425" s="6">
        <v>1</v>
      </c>
      <c r="G425" s="7">
        <v>1058.6659500000001</v>
      </c>
      <c r="H425" s="8">
        <v>3.6695526863084931</v>
      </c>
      <c r="I425" s="9">
        <v>1</v>
      </c>
      <c r="J425">
        <f t="shared" si="12"/>
        <v>3.6695526863084931</v>
      </c>
      <c r="K425">
        <f t="shared" si="13"/>
        <v>288.5</v>
      </c>
    </row>
    <row r="426" spans="1:11">
      <c r="A426" s="1" t="s">
        <v>3</v>
      </c>
      <c r="B426" s="2">
        <v>44894</v>
      </c>
      <c r="C426" s="3">
        <v>7</v>
      </c>
      <c r="D426" s="4">
        <v>997</v>
      </c>
      <c r="E426" s="5" t="s">
        <v>24</v>
      </c>
      <c r="F426" s="6">
        <v>3</v>
      </c>
      <c r="G426" s="7">
        <v>4938.2185902935807</v>
      </c>
      <c r="H426" s="8">
        <v>4.9530778237648754</v>
      </c>
      <c r="I426" s="9">
        <v>1</v>
      </c>
      <c r="J426">
        <f t="shared" si="12"/>
        <v>4.9530778237648754</v>
      </c>
      <c r="K426">
        <f t="shared" si="13"/>
        <v>997</v>
      </c>
    </row>
    <row r="427" spans="1:11">
      <c r="A427" s="1" t="s">
        <v>3</v>
      </c>
      <c r="B427" s="2">
        <v>44896</v>
      </c>
      <c r="C427" s="3">
        <v>1</v>
      </c>
      <c r="D427" s="4">
        <v>189.25</v>
      </c>
      <c r="E427" s="5" t="s">
        <v>24</v>
      </c>
      <c r="F427" s="6">
        <v>2</v>
      </c>
      <c r="G427" s="7">
        <v>2529.9520000000002</v>
      </c>
      <c r="H427" s="8">
        <v>13.36830647291942</v>
      </c>
      <c r="I427" s="9">
        <v>1</v>
      </c>
      <c r="J427">
        <f t="shared" si="12"/>
        <v>13.36830647291942</v>
      </c>
      <c r="K427">
        <f t="shared" si="13"/>
        <v>189.25</v>
      </c>
    </row>
    <row r="428" spans="1:11">
      <c r="A428" s="1" t="s">
        <v>3</v>
      </c>
      <c r="B428" s="2">
        <v>44897</v>
      </c>
      <c r="C428" s="3">
        <v>8</v>
      </c>
      <c r="D428" s="4">
        <v>1324.75</v>
      </c>
      <c r="E428" s="5" t="s">
        <v>24</v>
      </c>
      <c r="F428" s="6">
        <v>12</v>
      </c>
      <c r="G428" s="7">
        <v>15374.737999999999</v>
      </c>
      <c r="H428" s="8">
        <v>11.60576561615399</v>
      </c>
      <c r="I428" s="9">
        <v>1</v>
      </c>
      <c r="J428">
        <f t="shared" si="12"/>
        <v>11.60576561615399</v>
      </c>
      <c r="K428">
        <f t="shared" si="13"/>
        <v>1324.75</v>
      </c>
    </row>
    <row r="429" spans="1:11">
      <c r="A429" s="1" t="s">
        <v>3</v>
      </c>
      <c r="B429" s="2">
        <v>44898</v>
      </c>
      <c r="C429" s="3">
        <v>3</v>
      </c>
      <c r="D429" s="4">
        <v>567.75</v>
      </c>
      <c r="E429" s="5" t="s">
        <v>24</v>
      </c>
      <c r="F429" s="6">
        <v>3</v>
      </c>
      <c r="G429" s="7">
        <v>3252.875</v>
      </c>
      <c r="H429" s="8">
        <v>5.7294143549097312</v>
      </c>
      <c r="I429" s="9">
        <v>1</v>
      </c>
      <c r="J429">
        <f t="shared" si="12"/>
        <v>5.7294143549097312</v>
      </c>
      <c r="K429">
        <f t="shared" si="13"/>
        <v>567.75</v>
      </c>
    </row>
    <row r="430" spans="1:11">
      <c r="A430" s="1" t="s">
        <v>3</v>
      </c>
      <c r="B430" s="2">
        <v>44899</v>
      </c>
      <c r="C430" s="3">
        <v>19</v>
      </c>
      <c r="D430" s="4">
        <v>3253.23</v>
      </c>
      <c r="E430" s="5" t="s">
        <v>24</v>
      </c>
      <c r="F430" s="6">
        <v>18</v>
      </c>
      <c r="G430" s="7">
        <v>29288.874600779811</v>
      </c>
      <c r="H430" s="8">
        <v>9.0030138049814532</v>
      </c>
      <c r="I430" s="9">
        <v>1</v>
      </c>
      <c r="J430">
        <f t="shared" si="12"/>
        <v>9.0030138049814532</v>
      </c>
      <c r="K430">
        <f t="shared" si="13"/>
        <v>3253.23</v>
      </c>
    </row>
    <row r="431" spans="1:11">
      <c r="A431" s="1" t="s">
        <v>3</v>
      </c>
      <c r="B431" s="2">
        <v>44901</v>
      </c>
      <c r="C431" s="3">
        <v>8</v>
      </c>
      <c r="D431" s="4">
        <v>1204.75</v>
      </c>
      <c r="E431" s="5" t="s">
        <v>24</v>
      </c>
      <c r="F431" s="6">
        <v>7</v>
      </c>
      <c r="G431" s="7">
        <v>11762.41129954335</v>
      </c>
      <c r="H431" s="8">
        <v>9.7633627719803684</v>
      </c>
      <c r="I431" s="9">
        <v>1</v>
      </c>
      <c r="J431">
        <f t="shared" si="12"/>
        <v>9.7633627719803684</v>
      </c>
      <c r="K431">
        <f t="shared" si="13"/>
        <v>1204.75</v>
      </c>
    </row>
    <row r="432" spans="1:11">
      <c r="A432" s="1" t="s">
        <v>3</v>
      </c>
      <c r="B432" s="2">
        <v>44904</v>
      </c>
      <c r="C432" s="3">
        <v>7</v>
      </c>
      <c r="D432" s="4">
        <v>1083.26</v>
      </c>
      <c r="E432" s="5" t="s">
        <v>24</v>
      </c>
      <c r="F432" s="6">
        <v>11</v>
      </c>
      <c r="G432" s="7">
        <v>14739.381613238311</v>
      </c>
      <c r="H432" s="8">
        <v>13.606504083265619</v>
      </c>
      <c r="I432" s="9">
        <v>1</v>
      </c>
      <c r="J432">
        <f t="shared" si="12"/>
        <v>13.606504083265619</v>
      </c>
      <c r="K432">
        <f t="shared" si="13"/>
        <v>1083.26</v>
      </c>
    </row>
    <row r="433" spans="1:11">
      <c r="A433" s="1" t="s">
        <v>3</v>
      </c>
      <c r="B433" s="2">
        <v>44905</v>
      </c>
      <c r="C433" s="3">
        <v>2</v>
      </c>
      <c r="D433" s="4">
        <v>278.5</v>
      </c>
      <c r="E433" s="5" t="s">
        <v>24</v>
      </c>
      <c r="I433" s="9">
        <v>1</v>
      </c>
      <c r="J433">
        <f t="shared" si="12"/>
        <v>39.317666879888115</v>
      </c>
      <c r="K433">
        <f t="shared" si="13"/>
        <v>278.5</v>
      </c>
    </row>
    <row r="434" spans="1:11">
      <c r="A434" s="1" t="s">
        <v>3</v>
      </c>
      <c r="B434" s="2">
        <v>44909</v>
      </c>
      <c r="C434" s="3">
        <v>10</v>
      </c>
      <c r="D434" s="4">
        <v>1703.25</v>
      </c>
      <c r="E434" s="5" t="s">
        <v>24</v>
      </c>
      <c r="F434" s="6">
        <v>16</v>
      </c>
      <c r="G434" s="7">
        <v>22467.581495868671</v>
      </c>
      <c r="H434" s="8">
        <v>13.191006309037819</v>
      </c>
      <c r="I434" s="9">
        <v>1</v>
      </c>
      <c r="J434">
        <f t="shared" si="12"/>
        <v>13.191006309037819</v>
      </c>
      <c r="K434">
        <f t="shared" si="13"/>
        <v>1703.25</v>
      </c>
    </row>
    <row r="435" spans="1:11">
      <c r="A435" s="1" t="s">
        <v>3</v>
      </c>
      <c r="B435" s="2">
        <v>44910</v>
      </c>
      <c r="C435" s="3">
        <v>7</v>
      </c>
      <c r="D435" s="4">
        <v>1244.75</v>
      </c>
      <c r="E435" s="5" t="s">
        <v>24</v>
      </c>
      <c r="F435" s="6">
        <v>16</v>
      </c>
      <c r="G435" s="7">
        <v>16840.14805</v>
      </c>
      <c r="H435" s="8">
        <v>13.528939987949389</v>
      </c>
      <c r="I435" s="9">
        <v>1</v>
      </c>
      <c r="J435">
        <f t="shared" si="12"/>
        <v>13.528939987949389</v>
      </c>
      <c r="K435">
        <f t="shared" si="13"/>
        <v>1244.75</v>
      </c>
    </row>
    <row r="436" spans="1:11">
      <c r="A436" s="1" t="s">
        <v>3</v>
      </c>
      <c r="B436" s="2">
        <v>44911</v>
      </c>
      <c r="C436" s="3">
        <v>4</v>
      </c>
      <c r="D436" s="4">
        <v>587</v>
      </c>
      <c r="E436" s="5" t="s">
        <v>24</v>
      </c>
      <c r="F436" s="6">
        <v>3</v>
      </c>
      <c r="G436" s="7">
        <v>3264.58806</v>
      </c>
      <c r="H436" s="8">
        <v>5.5614788074957424</v>
      </c>
      <c r="I436" s="9">
        <v>1</v>
      </c>
      <c r="J436">
        <f t="shared" si="12"/>
        <v>5.5614788074957424</v>
      </c>
      <c r="K436">
        <f t="shared" si="13"/>
        <v>587</v>
      </c>
    </row>
    <row r="437" spans="1:11">
      <c r="A437" s="1" t="s">
        <v>3</v>
      </c>
      <c r="B437" s="2">
        <v>44914</v>
      </c>
      <c r="C437" s="3">
        <v>6</v>
      </c>
      <c r="D437" s="4">
        <v>837</v>
      </c>
      <c r="E437" s="5" t="s">
        <v>24</v>
      </c>
      <c r="F437" s="6">
        <v>15</v>
      </c>
      <c r="G437" s="7">
        <v>17847.652861628969</v>
      </c>
      <c r="H437" s="8">
        <v>21.323360647107489</v>
      </c>
      <c r="I437" s="9">
        <v>1</v>
      </c>
      <c r="J437">
        <f t="shared" si="12"/>
        <v>21.323360647107489</v>
      </c>
      <c r="K437">
        <f t="shared" si="13"/>
        <v>837</v>
      </c>
    </row>
    <row r="438" spans="1:11">
      <c r="A438" s="1" t="s">
        <v>3</v>
      </c>
      <c r="B438" s="2">
        <v>44919</v>
      </c>
      <c r="C438" s="3">
        <v>6</v>
      </c>
      <c r="D438" s="4">
        <v>946.25</v>
      </c>
      <c r="E438" s="5" t="s">
        <v>24</v>
      </c>
      <c r="F438" s="6">
        <v>8</v>
      </c>
      <c r="G438" s="7">
        <v>11806.49295932259</v>
      </c>
      <c r="H438" s="8">
        <v>12.477139190829689</v>
      </c>
      <c r="I438" s="9">
        <v>1</v>
      </c>
      <c r="J438">
        <f t="shared" si="12"/>
        <v>12.477139190829689</v>
      </c>
      <c r="K438">
        <f t="shared" si="13"/>
        <v>946.25</v>
      </c>
    </row>
    <row r="439" spans="1:11">
      <c r="A439" s="1" t="s">
        <v>3</v>
      </c>
      <c r="B439" s="2">
        <v>44923</v>
      </c>
      <c r="C439" s="3">
        <v>3</v>
      </c>
      <c r="D439" s="4">
        <v>567.75</v>
      </c>
      <c r="E439" s="5" t="s">
        <v>24</v>
      </c>
      <c r="F439" s="6">
        <v>7</v>
      </c>
      <c r="G439" s="7">
        <v>10557.97122155002</v>
      </c>
      <c r="H439" s="8">
        <v>18.596162433377401</v>
      </c>
      <c r="I439" s="9">
        <v>1</v>
      </c>
      <c r="J439">
        <f t="shared" si="12"/>
        <v>18.596162433377401</v>
      </c>
      <c r="K439">
        <f t="shared" si="13"/>
        <v>567.75</v>
      </c>
    </row>
    <row r="440" spans="1:11">
      <c r="A440" s="1" t="s">
        <v>3</v>
      </c>
      <c r="B440" s="2">
        <v>44924</v>
      </c>
      <c r="C440" s="3">
        <v>1</v>
      </c>
      <c r="D440" s="4">
        <v>189.25</v>
      </c>
      <c r="E440" s="5" t="s">
        <v>24</v>
      </c>
      <c r="F440" s="6">
        <v>2</v>
      </c>
      <c r="G440" s="7">
        <v>3030.6890026412689</v>
      </c>
      <c r="H440" s="8">
        <v>16.01420873258267</v>
      </c>
      <c r="I440" s="9">
        <v>1</v>
      </c>
      <c r="J440">
        <f t="shared" si="12"/>
        <v>16.01420873258267</v>
      </c>
      <c r="K440">
        <f t="shared" si="13"/>
        <v>189.25</v>
      </c>
    </row>
    <row r="441" spans="1:11">
      <c r="A441" s="1" t="s">
        <v>3</v>
      </c>
      <c r="B441" s="2">
        <v>44925</v>
      </c>
      <c r="C441" s="3">
        <v>6</v>
      </c>
      <c r="D441" s="4">
        <v>667.75</v>
      </c>
      <c r="E441" s="5" t="s">
        <v>24</v>
      </c>
      <c r="F441" s="6">
        <v>8</v>
      </c>
      <c r="G441" s="7">
        <v>11610.34428193679</v>
      </c>
      <c r="H441" s="8">
        <v>17.387262121957011</v>
      </c>
      <c r="I441" s="9">
        <v>1</v>
      </c>
      <c r="J441">
        <f t="shared" si="12"/>
        <v>17.387262121957011</v>
      </c>
      <c r="K441">
        <f t="shared" si="13"/>
        <v>667.75</v>
      </c>
    </row>
    <row r="442" spans="1:11">
      <c r="A442" s="1" t="s">
        <v>3</v>
      </c>
      <c r="B442" s="2">
        <v>44929</v>
      </c>
      <c r="F442" s="6">
        <v>1</v>
      </c>
      <c r="G442" s="7">
        <v>1446.1932585846889</v>
      </c>
      <c r="I442" s="9">
        <v>1</v>
      </c>
      <c r="J442">
        <f t="shared" si="12"/>
        <v>0.60258001104424608</v>
      </c>
      <c r="K442">
        <f t="shared" si="13"/>
        <v>645.38333333333333</v>
      </c>
    </row>
    <row r="443" spans="1:11">
      <c r="A443" s="1" t="s">
        <v>3</v>
      </c>
      <c r="B443" s="2">
        <v>44930</v>
      </c>
      <c r="C443" s="3">
        <v>9</v>
      </c>
      <c r="D443" s="4">
        <v>1414</v>
      </c>
      <c r="E443" s="5" t="s">
        <v>24</v>
      </c>
      <c r="F443" s="6">
        <v>8</v>
      </c>
      <c r="G443" s="7">
        <v>11721.9360753572</v>
      </c>
      <c r="H443" s="8">
        <v>8.289912358809902</v>
      </c>
      <c r="I443" s="9">
        <v>1</v>
      </c>
      <c r="J443">
        <f t="shared" si="12"/>
        <v>8.289912358809902</v>
      </c>
      <c r="K443">
        <f t="shared" si="13"/>
        <v>1414</v>
      </c>
    </row>
    <row r="444" spans="1:11">
      <c r="A444" s="1" t="s">
        <v>3</v>
      </c>
      <c r="B444" s="2">
        <v>44933</v>
      </c>
      <c r="C444" s="3">
        <v>7</v>
      </c>
      <c r="D444" s="4">
        <v>1175.5</v>
      </c>
      <c r="E444" s="5" t="s">
        <v>24</v>
      </c>
      <c r="F444" s="6">
        <v>13</v>
      </c>
      <c r="G444" s="7">
        <v>18713.0968004141</v>
      </c>
      <c r="H444" s="8">
        <v>15.919265674533481</v>
      </c>
      <c r="I444" s="9">
        <v>1</v>
      </c>
      <c r="J444">
        <f t="shared" si="12"/>
        <v>15.919265674533481</v>
      </c>
      <c r="K444">
        <f t="shared" si="13"/>
        <v>1175.5</v>
      </c>
    </row>
    <row r="445" spans="1:11">
      <c r="A445" s="1" t="s">
        <v>3</v>
      </c>
      <c r="B445" s="2">
        <v>44934</v>
      </c>
      <c r="C445" s="3">
        <v>2</v>
      </c>
      <c r="D445" s="4">
        <v>378.5</v>
      </c>
      <c r="E445" s="5" t="s">
        <v>24</v>
      </c>
      <c r="F445" s="6">
        <v>1</v>
      </c>
      <c r="G445" s="7">
        <v>1576.6999964416609</v>
      </c>
      <c r="H445" s="8">
        <v>4.1656538875605307</v>
      </c>
      <c r="I445" s="9">
        <v>1</v>
      </c>
      <c r="J445">
        <f t="shared" si="12"/>
        <v>4.1656538875605307</v>
      </c>
      <c r="K445">
        <f t="shared" si="13"/>
        <v>378.5</v>
      </c>
    </row>
    <row r="446" spans="1:11">
      <c r="A446" s="1" t="s">
        <v>3</v>
      </c>
      <c r="B446" s="2">
        <v>44940</v>
      </c>
      <c r="C446" s="3">
        <v>5</v>
      </c>
      <c r="D446" s="4">
        <v>946.25</v>
      </c>
      <c r="E446" s="5" t="s">
        <v>24</v>
      </c>
      <c r="F446" s="6">
        <v>10</v>
      </c>
      <c r="G446" s="7">
        <v>12476.01904838975</v>
      </c>
      <c r="H446" s="8">
        <v>13.184696484427739</v>
      </c>
      <c r="I446" s="9">
        <v>1</v>
      </c>
      <c r="J446">
        <f t="shared" si="12"/>
        <v>13.184696484427739</v>
      </c>
      <c r="K446">
        <f t="shared" si="13"/>
        <v>946.25</v>
      </c>
    </row>
    <row r="447" spans="1:11">
      <c r="A447" s="1" t="s">
        <v>3</v>
      </c>
      <c r="B447" s="2">
        <v>44941</v>
      </c>
      <c r="C447" s="3">
        <v>3</v>
      </c>
      <c r="D447" s="4">
        <v>308.5</v>
      </c>
      <c r="E447" s="5" t="s">
        <v>24</v>
      </c>
      <c r="I447" s="9">
        <v>1</v>
      </c>
      <c r="J447">
        <f t="shared" si="12"/>
        <v>27.256208048440165</v>
      </c>
      <c r="K447">
        <f t="shared" si="13"/>
        <v>308.5</v>
      </c>
    </row>
    <row r="448" spans="1:11">
      <c r="A448" s="1" t="s">
        <v>3</v>
      </c>
      <c r="B448" s="2">
        <v>44950</v>
      </c>
      <c r="C448" s="3">
        <v>5</v>
      </c>
      <c r="D448" s="4">
        <v>867.75</v>
      </c>
      <c r="E448" s="5" t="s">
        <v>24</v>
      </c>
      <c r="F448" s="6">
        <v>4</v>
      </c>
      <c r="G448" s="7">
        <v>5394.8683807580564</v>
      </c>
      <c r="H448" s="8">
        <v>6.217076785661833</v>
      </c>
      <c r="I448" s="9">
        <v>1</v>
      </c>
      <c r="J448">
        <f t="shared" si="12"/>
        <v>6.217076785661833</v>
      </c>
      <c r="K448">
        <f t="shared" si="13"/>
        <v>867.75</v>
      </c>
    </row>
    <row r="449" spans="1:11">
      <c r="A449" s="1" t="s">
        <v>3</v>
      </c>
      <c r="B449" s="2">
        <v>44951</v>
      </c>
      <c r="C449" s="3">
        <v>1</v>
      </c>
      <c r="D449" s="4">
        <v>114.25</v>
      </c>
      <c r="E449" s="5" t="s">
        <v>24</v>
      </c>
      <c r="I449" s="9">
        <v>1</v>
      </c>
      <c r="J449">
        <f t="shared" si="12"/>
        <v>41.002777750513708</v>
      </c>
      <c r="K449">
        <f t="shared" si="13"/>
        <v>114.25</v>
      </c>
    </row>
    <row r="450" spans="1:11">
      <c r="A450" s="1" t="s">
        <v>3</v>
      </c>
      <c r="B450" s="2">
        <v>44967</v>
      </c>
      <c r="C450" s="3">
        <v>7</v>
      </c>
      <c r="D450" s="4">
        <v>985.5</v>
      </c>
      <c r="E450" s="5" t="s">
        <v>24</v>
      </c>
      <c r="F450" s="6">
        <v>6</v>
      </c>
      <c r="G450" s="7">
        <v>7482.8423282512549</v>
      </c>
      <c r="H450" s="8">
        <v>7.5929399576369914</v>
      </c>
      <c r="I450" s="9">
        <v>1</v>
      </c>
      <c r="J450">
        <f t="shared" si="12"/>
        <v>7.5929399576369914</v>
      </c>
      <c r="K450">
        <f t="shared" si="13"/>
        <v>985.5</v>
      </c>
    </row>
    <row r="451" spans="1:11">
      <c r="A451" s="1" t="s">
        <v>3</v>
      </c>
      <c r="B451" s="2">
        <v>44976</v>
      </c>
      <c r="C451" s="3">
        <v>1</v>
      </c>
      <c r="D451" s="4">
        <v>149</v>
      </c>
      <c r="E451" s="5" t="s">
        <v>24</v>
      </c>
      <c r="F451" s="6">
        <v>9</v>
      </c>
      <c r="G451" s="7">
        <v>9349.116</v>
      </c>
      <c r="H451" s="8">
        <v>62.745744966442963</v>
      </c>
      <c r="I451" s="9">
        <v>1</v>
      </c>
      <c r="J451">
        <f t="shared" ref="J451:J514" si="14">IF(ISBLANK(H451), ABS(H450 - (H450 * (K450 / K451))), H451)</f>
        <v>62.745744966442963</v>
      </c>
      <c r="K451">
        <f t="shared" ref="K451:K514" si="15">IF(ISBLANK(D451),AVERAGE(D451:D467), D451)</f>
        <v>149</v>
      </c>
    </row>
    <row r="452" spans="1:11">
      <c r="A452" s="1" t="s">
        <v>3</v>
      </c>
      <c r="B452" s="2">
        <v>44977</v>
      </c>
      <c r="C452" s="3">
        <v>8</v>
      </c>
      <c r="D452" s="4">
        <v>1141.5</v>
      </c>
      <c r="E452" s="5" t="s">
        <v>24</v>
      </c>
      <c r="F452" s="6">
        <v>5</v>
      </c>
      <c r="G452" s="7">
        <v>6519.3479376375444</v>
      </c>
      <c r="H452" s="8">
        <v>5.7112115090999076</v>
      </c>
      <c r="I452" s="9">
        <v>1</v>
      </c>
      <c r="J452">
        <f t="shared" si="14"/>
        <v>5.7112115090999076</v>
      </c>
      <c r="K452">
        <f t="shared" si="15"/>
        <v>1141.5</v>
      </c>
    </row>
    <row r="453" spans="1:11">
      <c r="A453" s="1" t="s">
        <v>3</v>
      </c>
      <c r="B453" s="2">
        <v>44987</v>
      </c>
      <c r="C453" s="3">
        <v>6</v>
      </c>
      <c r="D453" s="4">
        <v>896.25</v>
      </c>
      <c r="E453" s="5" t="s">
        <v>24</v>
      </c>
      <c r="F453" s="6">
        <v>6</v>
      </c>
      <c r="G453" s="7">
        <v>6542.3440000000001</v>
      </c>
      <c r="H453" s="8">
        <v>7.2996864714086476</v>
      </c>
      <c r="I453" s="9">
        <v>1</v>
      </c>
      <c r="J453">
        <f t="shared" si="14"/>
        <v>7.2996864714086476</v>
      </c>
      <c r="K453">
        <f t="shared" si="15"/>
        <v>896.25</v>
      </c>
    </row>
    <row r="454" spans="1:11">
      <c r="A454" s="1" t="s">
        <v>3</v>
      </c>
      <c r="B454" s="2">
        <v>44990</v>
      </c>
      <c r="C454" s="3">
        <v>4</v>
      </c>
      <c r="D454" s="4">
        <v>408.5</v>
      </c>
      <c r="E454" s="5" t="s">
        <v>24</v>
      </c>
      <c r="F454" s="6">
        <v>3</v>
      </c>
      <c r="G454" s="7">
        <v>4488.1644435784556</v>
      </c>
      <c r="H454" s="8">
        <v>10.986938662370759</v>
      </c>
      <c r="I454" s="9">
        <v>1</v>
      </c>
      <c r="J454">
        <f t="shared" si="14"/>
        <v>10.986938662370759</v>
      </c>
      <c r="K454">
        <f t="shared" si="15"/>
        <v>408.5</v>
      </c>
    </row>
    <row r="455" spans="1:11">
      <c r="A455" s="1" t="s">
        <v>3</v>
      </c>
      <c r="B455" s="2">
        <v>45000</v>
      </c>
      <c r="C455" s="3">
        <v>2</v>
      </c>
      <c r="D455" s="4">
        <v>268.5</v>
      </c>
      <c r="E455" s="5" t="s">
        <v>24</v>
      </c>
      <c r="F455" s="6">
        <v>2</v>
      </c>
      <c r="G455" s="7">
        <v>2518.0610000000001</v>
      </c>
      <c r="H455" s="8">
        <v>9.3782532588454366</v>
      </c>
      <c r="I455" s="9">
        <v>1</v>
      </c>
      <c r="J455">
        <f t="shared" si="14"/>
        <v>9.3782532588454366</v>
      </c>
      <c r="K455">
        <f t="shared" si="15"/>
        <v>268.5</v>
      </c>
    </row>
    <row r="456" spans="1:11">
      <c r="A456" s="1" t="s">
        <v>3</v>
      </c>
      <c r="B456" s="2">
        <v>45008</v>
      </c>
      <c r="F456" s="6">
        <v>1</v>
      </c>
      <c r="G456" s="7">
        <v>1473.0504697737131</v>
      </c>
      <c r="I456" s="9">
        <v>1</v>
      </c>
      <c r="J456">
        <f t="shared" si="14"/>
        <v>6.652727264283909</v>
      </c>
      <c r="K456">
        <f t="shared" si="15"/>
        <v>923.88075000000003</v>
      </c>
    </row>
    <row r="457" spans="1:11">
      <c r="A457" s="1" t="s">
        <v>3</v>
      </c>
      <c r="B457" s="2">
        <v>45009</v>
      </c>
      <c r="C457" s="3">
        <v>2</v>
      </c>
      <c r="D457" s="4">
        <v>129</v>
      </c>
      <c r="E457" s="5" t="s">
        <v>24</v>
      </c>
      <c r="I457" s="9">
        <v>1</v>
      </c>
      <c r="J457">
        <f t="shared" si="14"/>
        <v>0</v>
      </c>
      <c r="K457">
        <f t="shared" si="15"/>
        <v>129</v>
      </c>
    </row>
    <row r="458" spans="1:11">
      <c r="A458" s="1" t="s">
        <v>3</v>
      </c>
      <c r="B458" s="2">
        <v>45046</v>
      </c>
      <c r="C458" s="3">
        <v>3</v>
      </c>
      <c r="D458" s="4">
        <v>497.75</v>
      </c>
      <c r="E458" s="5" t="s">
        <v>24</v>
      </c>
      <c r="I458" s="9">
        <v>1</v>
      </c>
      <c r="J458">
        <f t="shared" si="14"/>
        <v>0</v>
      </c>
      <c r="K458">
        <f t="shared" si="15"/>
        <v>497.75</v>
      </c>
    </row>
    <row r="459" spans="1:11">
      <c r="A459" s="1" t="s">
        <v>3</v>
      </c>
      <c r="B459" s="2">
        <v>45047</v>
      </c>
      <c r="C459" s="3">
        <v>5</v>
      </c>
      <c r="D459" s="4">
        <v>561.255</v>
      </c>
      <c r="E459" s="5" t="s">
        <v>24</v>
      </c>
      <c r="F459" s="6">
        <v>1</v>
      </c>
      <c r="G459" s="7">
        <v>1501.97487812689</v>
      </c>
      <c r="H459" s="8">
        <v>2.6761006639172749</v>
      </c>
      <c r="I459" s="9">
        <v>1</v>
      </c>
      <c r="J459">
        <f t="shared" si="14"/>
        <v>2.6761006639172749</v>
      </c>
      <c r="K459">
        <f t="shared" si="15"/>
        <v>561.255</v>
      </c>
    </row>
    <row r="460" spans="1:11">
      <c r="A460" s="1" t="s">
        <v>3</v>
      </c>
      <c r="B460" s="2">
        <v>45204</v>
      </c>
      <c r="C460" s="3">
        <v>5</v>
      </c>
      <c r="D460" s="4">
        <v>946.25</v>
      </c>
      <c r="E460" s="5" t="s">
        <v>24</v>
      </c>
      <c r="F460" s="6">
        <v>3</v>
      </c>
      <c r="G460" s="7">
        <v>4022.5405484411672</v>
      </c>
      <c r="H460" s="8">
        <v>4.2510336046934389</v>
      </c>
      <c r="I460" s="9">
        <v>1</v>
      </c>
      <c r="J460">
        <f t="shared" si="14"/>
        <v>4.2510336046934389</v>
      </c>
      <c r="K460">
        <f t="shared" si="15"/>
        <v>946.25</v>
      </c>
    </row>
    <row r="461" spans="1:11">
      <c r="A461" s="1" t="s">
        <v>3</v>
      </c>
      <c r="B461" s="2">
        <v>45205</v>
      </c>
      <c r="C461" s="3">
        <v>4</v>
      </c>
      <c r="D461" s="4">
        <v>597</v>
      </c>
      <c r="E461" s="5" t="s">
        <v>24</v>
      </c>
      <c r="F461" s="6">
        <v>3</v>
      </c>
      <c r="G461" s="7">
        <v>4427.6990000000014</v>
      </c>
      <c r="H461" s="8">
        <v>7.4165812395309896</v>
      </c>
      <c r="I461" s="9">
        <v>1</v>
      </c>
      <c r="J461">
        <f t="shared" si="14"/>
        <v>7.4165812395309896</v>
      </c>
      <c r="K461">
        <f t="shared" si="15"/>
        <v>597</v>
      </c>
    </row>
    <row r="462" spans="1:11">
      <c r="A462" s="1" t="s">
        <v>3</v>
      </c>
      <c r="B462" s="2">
        <v>45210</v>
      </c>
      <c r="C462" s="3">
        <v>8</v>
      </c>
      <c r="D462" s="4">
        <v>1431.337</v>
      </c>
      <c r="E462" s="5" t="s">
        <v>24</v>
      </c>
      <c r="F462" s="6">
        <v>9</v>
      </c>
      <c r="G462" s="7">
        <v>13458.858435001081</v>
      </c>
      <c r="H462" s="8">
        <v>9.4029976413668344</v>
      </c>
      <c r="I462" s="9">
        <v>1</v>
      </c>
      <c r="J462">
        <f t="shared" si="14"/>
        <v>9.4029976413668344</v>
      </c>
      <c r="K462">
        <f t="shared" si="15"/>
        <v>1431.337</v>
      </c>
    </row>
    <row r="463" spans="1:11">
      <c r="A463" s="1" t="s">
        <v>3</v>
      </c>
      <c r="B463" s="2">
        <v>45212</v>
      </c>
      <c r="C463" s="3">
        <v>4</v>
      </c>
      <c r="D463" s="4">
        <v>757</v>
      </c>
      <c r="E463" s="5" t="s">
        <v>24</v>
      </c>
      <c r="F463" s="6">
        <v>10</v>
      </c>
      <c r="G463" s="7">
        <v>16910.171615028641</v>
      </c>
      <c r="H463" s="8">
        <v>22.33840371866399</v>
      </c>
      <c r="I463" s="9">
        <v>1</v>
      </c>
      <c r="J463">
        <f t="shared" si="14"/>
        <v>22.33840371866399</v>
      </c>
      <c r="K463">
        <f t="shared" si="15"/>
        <v>757</v>
      </c>
    </row>
    <row r="464" spans="1:11">
      <c r="A464" s="1" t="s">
        <v>3</v>
      </c>
      <c r="B464" s="2">
        <v>45213</v>
      </c>
      <c r="C464" s="3">
        <v>4</v>
      </c>
      <c r="D464" s="4">
        <v>757</v>
      </c>
      <c r="E464" s="5" t="s">
        <v>24</v>
      </c>
      <c r="F464" s="6">
        <v>6</v>
      </c>
      <c r="G464" s="7">
        <v>9251.3218518329977</v>
      </c>
      <c r="H464" s="8">
        <v>12.22103282936988</v>
      </c>
      <c r="I464" s="9">
        <v>1</v>
      </c>
      <c r="J464">
        <f t="shared" si="14"/>
        <v>12.22103282936988</v>
      </c>
      <c r="K464">
        <f t="shared" si="15"/>
        <v>757</v>
      </c>
    </row>
    <row r="465" spans="1:11">
      <c r="A465" s="1" t="s">
        <v>3</v>
      </c>
      <c r="B465" s="2">
        <v>45220</v>
      </c>
      <c r="C465" s="3">
        <v>16</v>
      </c>
      <c r="D465" s="4">
        <v>2838.75</v>
      </c>
      <c r="E465" s="5" t="s">
        <v>24</v>
      </c>
      <c r="F465" s="6">
        <v>22</v>
      </c>
      <c r="G465" s="7">
        <v>29383.76910241209</v>
      </c>
      <c r="H465" s="8">
        <v>10.350953448670049</v>
      </c>
      <c r="I465" s="9">
        <v>1</v>
      </c>
      <c r="J465">
        <f t="shared" si="14"/>
        <v>10.350953448670049</v>
      </c>
      <c r="K465">
        <f t="shared" si="15"/>
        <v>2838.75</v>
      </c>
    </row>
    <row r="466" spans="1:11">
      <c r="A466" s="1" t="s">
        <v>3</v>
      </c>
      <c r="B466" s="2">
        <v>45221</v>
      </c>
      <c r="C466" s="3">
        <v>4</v>
      </c>
      <c r="D466" s="4">
        <v>562</v>
      </c>
      <c r="E466" s="5" t="s">
        <v>24</v>
      </c>
      <c r="F466" s="6">
        <v>2</v>
      </c>
      <c r="G466" s="7">
        <v>2706.3783977751859</v>
      </c>
      <c r="H466" s="8">
        <v>4.8156199248668798</v>
      </c>
      <c r="I466" s="9">
        <v>1</v>
      </c>
      <c r="J466">
        <f t="shared" si="14"/>
        <v>4.8156199248668798</v>
      </c>
      <c r="K466">
        <f t="shared" si="15"/>
        <v>562</v>
      </c>
    </row>
    <row r="467" spans="1:11">
      <c r="A467" s="1" t="s">
        <v>3</v>
      </c>
      <c r="B467" s="2">
        <v>45231</v>
      </c>
      <c r="C467" s="3">
        <v>6</v>
      </c>
      <c r="D467" s="4">
        <v>952</v>
      </c>
      <c r="E467" s="5" t="s">
        <v>24</v>
      </c>
      <c r="F467" s="6">
        <v>10</v>
      </c>
      <c r="G467" s="7">
        <v>12366.203561329119</v>
      </c>
      <c r="H467" s="8">
        <v>12.989709623244879</v>
      </c>
      <c r="I467" s="9">
        <v>1</v>
      </c>
      <c r="J467">
        <f t="shared" si="14"/>
        <v>12.989709623244879</v>
      </c>
      <c r="K467">
        <f t="shared" si="15"/>
        <v>952</v>
      </c>
    </row>
    <row r="468" spans="1:11">
      <c r="A468" s="1" t="s">
        <v>3</v>
      </c>
      <c r="B468" s="2">
        <v>45232</v>
      </c>
      <c r="C468" s="3">
        <v>1</v>
      </c>
      <c r="D468" s="4">
        <v>129.25</v>
      </c>
      <c r="E468" s="5" t="s">
        <v>24</v>
      </c>
      <c r="I468" s="9">
        <v>1</v>
      </c>
      <c r="J468">
        <f t="shared" si="14"/>
        <v>82.686913675239651</v>
      </c>
      <c r="K468">
        <f t="shared" si="15"/>
        <v>129.25</v>
      </c>
    </row>
    <row r="469" spans="1:11">
      <c r="A469" s="1" t="s">
        <v>3</v>
      </c>
      <c r="B469" s="2">
        <v>45238</v>
      </c>
      <c r="C469" s="3">
        <v>4</v>
      </c>
      <c r="D469" s="4">
        <v>617.75</v>
      </c>
      <c r="E469" s="5" t="s">
        <v>24</v>
      </c>
      <c r="F469" s="6">
        <v>5</v>
      </c>
      <c r="G469" s="7">
        <v>5483.5420000000004</v>
      </c>
      <c r="H469" s="8">
        <v>8.876636179684338</v>
      </c>
      <c r="I469" s="9">
        <v>1</v>
      </c>
      <c r="J469">
        <f t="shared" si="14"/>
        <v>8.876636179684338</v>
      </c>
      <c r="K469">
        <f t="shared" si="15"/>
        <v>617.75</v>
      </c>
    </row>
    <row r="470" spans="1:11">
      <c r="A470" s="1" t="s">
        <v>3</v>
      </c>
      <c r="B470" s="2">
        <v>45240</v>
      </c>
      <c r="C470" s="3">
        <v>5</v>
      </c>
      <c r="D470" s="4">
        <v>637</v>
      </c>
      <c r="E470" s="5" t="s">
        <v>24</v>
      </c>
      <c r="F470" s="6">
        <v>6</v>
      </c>
      <c r="G470" s="7">
        <v>8955.5184221089112</v>
      </c>
      <c r="H470" s="8">
        <v>14.058898621835031</v>
      </c>
      <c r="I470" s="9">
        <v>1</v>
      </c>
      <c r="J470">
        <f t="shared" si="14"/>
        <v>14.058898621835031</v>
      </c>
      <c r="K470">
        <f t="shared" si="15"/>
        <v>637</v>
      </c>
    </row>
    <row r="471" spans="1:11">
      <c r="A471" s="1" t="s">
        <v>3</v>
      </c>
      <c r="B471" s="2">
        <v>45241</v>
      </c>
      <c r="C471" s="3">
        <v>14</v>
      </c>
      <c r="D471" s="4">
        <v>2462.5</v>
      </c>
      <c r="E471" s="5" t="s">
        <v>24</v>
      </c>
      <c r="F471" s="6">
        <v>11</v>
      </c>
      <c r="G471" s="7">
        <v>16787.649259999431</v>
      </c>
      <c r="H471" s="8">
        <v>6.8173194964464692</v>
      </c>
      <c r="I471" s="9">
        <v>1</v>
      </c>
      <c r="J471">
        <f t="shared" si="14"/>
        <v>6.8173194964464692</v>
      </c>
      <c r="K471">
        <f t="shared" si="15"/>
        <v>2462.5</v>
      </c>
    </row>
    <row r="472" spans="1:11">
      <c r="A472" s="1" t="s">
        <v>3</v>
      </c>
      <c r="B472" s="2">
        <v>45243</v>
      </c>
      <c r="C472" s="3">
        <v>6</v>
      </c>
      <c r="D472" s="4">
        <v>906.25</v>
      </c>
      <c r="E472" s="5" t="s">
        <v>24</v>
      </c>
      <c r="F472" s="6">
        <v>8</v>
      </c>
      <c r="G472" s="7">
        <v>10126.660385910311</v>
      </c>
      <c r="H472" s="8">
        <v>11.174245943073441</v>
      </c>
      <c r="I472" s="9">
        <v>1</v>
      </c>
      <c r="J472">
        <f t="shared" si="14"/>
        <v>11.174245943073441</v>
      </c>
      <c r="K472">
        <f t="shared" si="15"/>
        <v>906.25</v>
      </c>
    </row>
    <row r="473" spans="1:11">
      <c r="A473" s="1" t="s">
        <v>3</v>
      </c>
      <c r="B473" s="2">
        <v>45244</v>
      </c>
      <c r="C473" s="3">
        <v>5</v>
      </c>
      <c r="D473" s="4">
        <v>718.5</v>
      </c>
      <c r="E473" s="5" t="s">
        <v>24</v>
      </c>
      <c r="F473" s="6">
        <v>2</v>
      </c>
      <c r="G473" s="7">
        <v>3106.934421762307</v>
      </c>
      <c r="H473" s="8">
        <v>4.3241954373866482</v>
      </c>
      <c r="I473" s="9">
        <v>1</v>
      </c>
      <c r="J473">
        <f t="shared" si="14"/>
        <v>4.3241954373866482</v>
      </c>
      <c r="K473">
        <f t="shared" si="15"/>
        <v>718.5</v>
      </c>
    </row>
    <row r="474" spans="1:11">
      <c r="A474" s="1" t="s">
        <v>3</v>
      </c>
      <c r="B474" s="2">
        <v>45246</v>
      </c>
      <c r="C474" s="3">
        <v>4</v>
      </c>
      <c r="D474" s="4">
        <v>717</v>
      </c>
      <c r="E474" s="5" t="s">
        <v>24</v>
      </c>
      <c r="F474" s="6">
        <v>8</v>
      </c>
      <c r="G474" s="7">
        <v>10522.30000332817</v>
      </c>
      <c r="H474" s="8">
        <v>14.67545328218713</v>
      </c>
      <c r="I474" s="9">
        <v>1</v>
      </c>
      <c r="J474">
        <f t="shared" si="14"/>
        <v>14.67545328218713</v>
      </c>
      <c r="K474">
        <f t="shared" si="15"/>
        <v>717</v>
      </c>
    </row>
    <row r="475" spans="1:11">
      <c r="A475" s="1" t="s">
        <v>3</v>
      </c>
      <c r="B475" s="2">
        <v>45250</v>
      </c>
      <c r="C475" s="3">
        <v>1</v>
      </c>
      <c r="D475" s="4">
        <v>139.25</v>
      </c>
      <c r="E475" s="5" t="s">
        <v>24</v>
      </c>
      <c r="F475" s="6">
        <v>2</v>
      </c>
      <c r="G475" s="7">
        <v>3154.674</v>
      </c>
      <c r="H475" s="8">
        <v>22.654750448833031</v>
      </c>
      <c r="I475" s="9">
        <v>1</v>
      </c>
      <c r="J475">
        <f t="shared" si="14"/>
        <v>22.654750448833031</v>
      </c>
      <c r="K475">
        <f t="shared" si="15"/>
        <v>139.25</v>
      </c>
    </row>
    <row r="476" spans="1:11">
      <c r="A476" s="1" t="s">
        <v>3</v>
      </c>
      <c r="B476" s="2">
        <v>45251</v>
      </c>
      <c r="C476" s="3">
        <v>11</v>
      </c>
      <c r="D476" s="4">
        <v>1334.75</v>
      </c>
      <c r="E476" s="5" t="s">
        <v>24</v>
      </c>
      <c r="F476" s="6">
        <v>7</v>
      </c>
      <c r="G476" s="7">
        <v>11510.500041132271</v>
      </c>
      <c r="H476" s="8">
        <v>8.6237123364916766</v>
      </c>
      <c r="I476" s="9">
        <v>1</v>
      </c>
      <c r="J476">
        <f t="shared" si="14"/>
        <v>8.6237123364916766</v>
      </c>
      <c r="K476">
        <f t="shared" si="15"/>
        <v>1334.75</v>
      </c>
    </row>
    <row r="477" spans="1:11">
      <c r="A477" s="1" t="s">
        <v>3</v>
      </c>
      <c r="B477" s="2">
        <v>45256</v>
      </c>
      <c r="C477" s="3">
        <v>6</v>
      </c>
      <c r="D477" s="4">
        <v>985.5</v>
      </c>
      <c r="E477" s="5" t="s">
        <v>24</v>
      </c>
      <c r="F477" s="6">
        <v>11</v>
      </c>
      <c r="G477" s="7">
        <v>12273.81616</v>
      </c>
      <c r="H477" s="8">
        <v>12.45440503297818</v>
      </c>
      <c r="I477" s="9">
        <v>1</v>
      </c>
      <c r="J477">
        <f t="shared" si="14"/>
        <v>12.45440503297818</v>
      </c>
      <c r="K477">
        <f t="shared" si="15"/>
        <v>985.5</v>
      </c>
    </row>
    <row r="478" spans="1:11">
      <c r="A478" s="1" t="s">
        <v>3</v>
      </c>
      <c r="B478" s="2">
        <v>45260</v>
      </c>
      <c r="C478" s="3">
        <v>9</v>
      </c>
      <c r="D478" s="4">
        <v>1286.25</v>
      </c>
      <c r="E478" s="5" t="s">
        <v>24</v>
      </c>
      <c r="F478" s="6">
        <v>12</v>
      </c>
      <c r="G478" s="7">
        <v>14944.19298</v>
      </c>
      <c r="H478" s="8">
        <v>11.61842019825073</v>
      </c>
      <c r="I478" s="9">
        <v>1</v>
      </c>
      <c r="J478">
        <f t="shared" si="14"/>
        <v>11.61842019825073</v>
      </c>
      <c r="K478">
        <f t="shared" si="15"/>
        <v>1286.25</v>
      </c>
    </row>
    <row r="479" spans="1:11">
      <c r="A479" s="1" t="s">
        <v>3</v>
      </c>
      <c r="B479" s="2">
        <v>45266</v>
      </c>
      <c r="C479" s="3">
        <v>9</v>
      </c>
      <c r="D479" s="4">
        <v>1364</v>
      </c>
      <c r="E479" s="5" t="s">
        <v>24</v>
      </c>
      <c r="F479" s="6">
        <v>20</v>
      </c>
      <c r="G479" s="7">
        <v>21775.326000000001</v>
      </c>
      <c r="H479" s="8">
        <v>15.964315249266861</v>
      </c>
      <c r="I479" s="9">
        <v>1</v>
      </c>
      <c r="J479">
        <f t="shared" si="14"/>
        <v>15.964315249266861</v>
      </c>
      <c r="K479">
        <f t="shared" si="15"/>
        <v>1364</v>
      </c>
    </row>
    <row r="480" spans="1:11">
      <c r="A480" s="1" t="s">
        <v>3</v>
      </c>
      <c r="B480" s="2">
        <v>45280</v>
      </c>
      <c r="C480" s="3">
        <v>10</v>
      </c>
      <c r="D480" s="4">
        <v>1584</v>
      </c>
      <c r="E480" s="5" t="s">
        <v>24</v>
      </c>
      <c r="F480" s="6">
        <v>26</v>
      </c>
      <c r="G480" s="7">
        <v>35194.538535923901</v>
      </c>
      <c r="H480" s="8">
        <v>22.21877432823479</v>
      </c>
      <c r="I480" s="9">
        <v>1</v>
      </c>
      <c r="J480">
        <f t="shared" si="14"/>
        <v>22.21877432823479</v>
      </c>
      <c r="K480">
        <f t="shared" si="15"/>
        <v>1584</v>
      </c>
    </row>
    <row r="481" spans="1:11">
      <c r="A481" s="1" t="s">
        <v>3</v>
      </c>
      <c r="B481" s="2">
        <v>45283</v>
      </c>
      <c r="C481" s="3">
        <v>8</v>
      </c>
      <c r="D481" s="4">
        <v>1513.2429999999999</v>
      </c>
      <c r="E481" s="5" t="s">
        <v>24</v>
      </c>
      <c r="F481" s="6">
        <v>40</v>
      </c>
      <c r="G481" s="7">
        <v>40440.768900000003</v>
      </c>
      <c r="H481" s="8">
        <v>26.724570277212589</v>
      </c>
      <c r="I481" s="9">
        <v>1</v>
      </c>
      <c r="J481">
        <f t="shared" si="14"/>
        <v>26.724570277212589</v>
      </c>
      <c r="K481">
        <f t="shared" si="15"/>
        <v>1513.2429999999999</v>
      </c>
    </row>
    <row r="482" spans="1:11">
      <c r="A482" s="1" t="s">
        <v>3</v>
      </c>
      <c r="B482" s="2">
        <v>45284</v>
      </c>
      <c r="C482" s="3">
        <v>1</v>
      </c>
      <c r="D482" s="4">
        <v>80</v>
      </c>
      <c r="E482" s="5" t="s">
        <v>24</v>
      </c>
      <c r="I482" s="9">
        <v>1</v>
      </c>
      <c r="J482">
        <f t="shared" si="14"/>
        <v>478.7850409727875</v>
      </c>
      <c r="K482">
        <f t="shared" si="15"/>
        <v>80</v>
      </c>
    </row>
    <row r="483" spans="1:11">
      <c r="A483" s="1" t="s">
        <v>3</v>
      </c>
      <c r="B483" s="2">
        <v>45287</v>
      </c>
      <c r="C483" s="3">
        <v>5</v>
      </c>
      <c r="D483" s="4">
        <v>876.25</v>
      </c>
      <c r="E483" s="5" t="s">
        <v>24</v>
      </c>
      <c r="F483" s="6">
        <v>22</v>
      </c>
      <c r="G483" s="7">
        <v>22311.567999999999</v>
      </c>
      <c r="H483" s="8">
        <v>25.462559771754631</v>
      </c>
      <c r="I483" s="9">
        <v>1</v>
      </c>
      <c r="J483">
        <f t="shared" si="14"/>
        <v>25.462559771754631</v>
      </c>
      <c r="K483">
        <f t="shared" si="15"/>
        <v>876.25</v>
      </c>
    </row>
    <row r="484" spans="1:11">
      <c r="A484" s="1" t="s">
        <v>3</v>
      </c>
      <c r="B484" s="2">
        <v>45290</v>
      </c>
      <c r="C484" s="3">
        <v>8</v>
      </c>
      <c r="D484" s="4">
        <v>1155.5</v>
      </c>
      <c r="E484" s="5" t="s">
        <v>24</v>
      </c>
      <c r="F484" s="6">
        <v>24</v>
      </c>
      <c r="G484" s="7">
        <v>29598.587594999499</v>
      </c>
      <c r="H484" s="8">
        <v>25.615393851146251</v>
      </c>
      <c r="I484" s="9">
        <v>1</v>
      </c>
      <c r="J484">
        <f t="shared" si="14"/>
        <v>25.615393851146251</v>
      </c>
      <c r="K484">
        <f t="shared" si="15"/>
        <v>1155.5</v>
      </c>
    </row>
    <row r="485" spans="1:11">
      <c r="A485" s="1" t="s">
        <v>3</v>
      </c>
      <c r="B485" s="2">
        <v>45292</v>
      </c>
      <c r="C485" s="3">
        <v>6</v>
      </c>
      <c r="D485" s="4">
        <v>975.5</v>
      </c>
      <c r="E485" s="5" t="s">
        <v>24</v>
      </c>
      <c r="F485" s="6">
        <v>9</v>
      </c>
      <c r="G485" s="7">
        <v>9291.8809999999994</v>
      </c>
      <c r="H485" s="8">
        <v>9.5252496155817532</v>
      </c>
      <c r="I485" s="9">
        <v>1</v>
      </c>
      <c r="J485">
        <f t="shared" si="14"/>
        <v>9.5252496155817532</v>
      </c>
      <c r="K485">
        <f t="shared" si="15"/>
        <v>975.5</v>
      </c>
    </row>
    <row r="486" spans="1:11">
      <c r="A486" s="1" t="s">
        <v>3</v>
      </c>
      <c r="B486" s="2">
        <v>45296</v>
      </c>
      <c r="C486" s="3">
        <v>12</v>
      </c>
      <c r="D486" s="4">
        <v>1719.912</v>
      </c>
      <c r="E486" s="5" t="s">
        <v>24</v>
      </c>
      <c r="F486" s="6">
        <v>12</v>
      </c>
      <c r="G486" s="7">
        <v>14108.919807387279</v>
      </c>
      <c r="H486" s="8">
        <v>8.2032800558326713</v>
      </c>
      <c r="I486" s="9">
        <v>1</v>
      </c>
      <c r="J486">
        <f t="shared" si="14"/>
        <v>8.2032800558326713</v>
      </c>
      <c r="K486">
        <f t="shared" si="15"/>
        <v>1719.912</v>
      </c>
    </row>
    <row r="487" spans="1:11">
      <c r="A487" s="1" t="s">
        <v>3</v>
      </c>
      <c r="B487" s="2">
        <v>45303</v>
      </c>
      <c r="F487" s="6">
        <v>1</v>
      </c>
      <c r="G487" s="7">
        <v>1049.2860000000001</v>
      </c>
      <c r="I487" s="9">
        <v>1</v>
      </c>
      <c r="J487">
        <f t="shared" si="14"/>
        <v>11.765796270156464</v>
      </c>
      <c r="K487">
        <f t="shared" si="15"/>
        <v>706.53842857142865</v>
      </c>
    </row>
    <row r="488" spans="1:11">
      <c r="A488" s="1" t="s">
        <v>3</v>
      </c>
      <c r="B488" s="2">
        <v>45304</v>
      </c>
      <c r="C488" s="3">
        <v>13</v>
      </c>
      <c r="D488" s="4">
        <v>2330.25</v>
      </c>
      <c r="E488" s="5" t="s">
        <v>24</v>
      </c>
      <c r="F488" s="6">
        <v>7</v>
      </c>
      <c r="G488" s="7">
        <v>9554.6309207817831</v>
      </c>
      <c r="H488" s="8">
        <v>4.1002600239381106</v>
      </c>
      <c r="I488" s="9">
        <v>1</v>
      </c>
      <c r="J488">
        <f t="shared" si="14"/>
        <v>4.1002600239381106</v>
      </c>
      <c r="K488">
        <f t="shared" si="15"/>
        <v>2330.25</v>
      </c>
    </row>
    <row r="489" spans="1:11">
      <c r="A489" s="1" t="s">
        <v>3</v>
      </c>
      <c r="B489" s="2">
        <v>45307</v>
      </c>
      <c r="C489" s="3">
        <v>2</v>
      </c>
      <c r="D489" s="4">
        <v>319.25</v>
      </c>
      <c r="E489" s="5" t="s">
        <v>24</v>
      </c>
      <c r="F489" s="6">
        <v>3</v>
      </c>
      <c r="G489" s="7">
        <v>3561.998</v>
      </c>
      <c r="H489" s="8">
        <v>11.15739389193422</v>
      </c>
      <c r="I489" s="9">
        <v>1</v>
      </c>
      <c r="J489">
        <f t="shared" si="14"/>
        <v>11.15739389193422</v>
      </c>
      <c r="K489">
        <f t="shared" si="15"/>
        <v>319.25</v>
      </c>
    </row>
    <row r="490" spans="1:11">
      <c r="A490" s="1" t="s">
        <v>3</v>
      </c>
      <c r="B490" s="2">
        <v>45312</v>
      </c>
      <c r="C490" s="3">
        <v>8</v>
      </c>
      <c r="D490" s="4">
        <v>1194.75</v>
      </c>
      <c r="E490" s="5" t="s">
        <v>24</v>
      </c>
      <c r="F490" s="6">
        <v>15</v>
      </c>
      <c r="G490" s="7">
        <v>15610.188200000001</v>
      </c>
      <c r="H490" s="8">
        <v>13.06565239589872</v>
      </c>
      <c r="I490" s="9">
        <v>1</v>
      </c>
      <c r="J490">
        <f t="shared" si="14"/>
        <v>13.06565239589872</v>
      </c>
      <c r="K490">
        <f t="shared" si="15"/>
        <v>1194.75</v>
      </c>
    </row>
    <row r="491" spans="1:11">
      <c r="A491" s="1" t="s">
        <v>3</v>
      </c>
      <c r="B491" s="2">
        <v>45318</v>
      </c>
      <c r="C491" s="3">
        <v>3</v>
      </c>
      <c r="D491" s="4">
        <v>508.5</v>
      </c>
      <c r="E491" s="5" t="s">
        <v>24</v>
      </c>
      <c r="F491" s="6">
        <v>3</v>
      </c>
      <c r="G491" s="7">
        <v>3389.2520500000001</v>
      </c>
      <c r="H491" s="8">
        <v>6.6651957718780732</v>
      </c>
      <c r="I491" s="9">
        <v>1</v>
      </c>
      <c r="J491">
        <f t="shared" si="14"/>
        <v>6.6651957718780732</v>
      </c>
      <c r="K491">
        <f t="shared" si="15"/>
        <v>508.5</v>
      </c>
    </row>
    <row r="492" spans="1:11">
      <c r="A492" s="1" t="s">
        <v>3</v>
      </c>
      <c r="B492" s="2">
        <v>45319</v>
      </c>
      <c r="C492" s="3">
        <v>1</v>
      </c>
      <c r="D492" s="4">
        <v>109.25</v>
      </c>
      <c r="E492" s="5" t="s">
        <v>24</v>
      </c>
      <c r="I492" s="9">
        <v>1</v>
      </c>
      <c r="J492">
        <f t="shared" si="14"/>
        <v>24.357706287618498</v>
      </c>
      <c r="K492">
        <f t="shared" si="15"/>
        <v>109.25</v>
      </c>
    </row>
    <row r="493" spans="1:11">
      <c r="A493" s="1" t="s">
        <v>3</v>
      </c>
      <c r="B493" s="2">
        <v>45327</v>
      </c>
      <c r="C493" s="3">
        <v>2</v>
      </c>
      <c r="D493" s="4">
        <v>289.03800000000001</v>
      </c>
      <c r="E493" s="5" t="s">
        <v>24</v>
      </c>
      <c r="F493" s="6">
        <v>4</v>
      </c>
      <c r="G493" s="7">
        <v>4881.1573800000006</v>
      </c>
      <c r="H493" s="8">
        <v>16.887597409337179</v>
      </c>
      <c r="I493" s="9">
        <v>1</v>
      </c>
      <c r="J493">
        <f t="shared" si="14"/>
        <v>16.887597409337179</v>
      </c>
      <c r="K493">
        <f t="shared" si="15"/>
        <v>289.03800000000001</v>
      </c>
    </row>
    <row r="494" spans="1:11">
      <c r="A494" s="1" t="s">
        <v>3</v>
      </c>
      <c r="B494" s="2">
        <v>45328</v>
      </c>
      <c r="C494" s="3">
        <v>3</v>
      </c>
      <c r="D494" s="4">
        <v>419.25</v>
      </c>
      <c r="E494" s="5" t="s">
        <v>24</v>
      </c>
      <c r="F494" s="6">
        <v>3</v>
      </c>
      <c r="G494" s="7">
        <v>3664.3718800000001</v>
      </c>
      <c r="H494" s="8">
        <v>8.7403026356589137</v>
      </c>
      <c r="I494" s="9">
        <v>1</v>
      </c>
      <c r="J494">
        <f t="shared" si="14"/>
        <v>8.7403026356589137</v>
      </c>
      <c r="K494">
        <f t="shared" si="15"/>
        <v>419.25</v>
      </c>
    </row>
    <row r="495" spans="1:11">
      <c r="A495" s="1" t="s">
        <v>3</v>
      </c>
      <c r="B495" s="2">
        <v>45333</v>
      </c>
      <c r="F495" s="6">
        <v>1</v>
      </c>
      <c r="G495" s="7">
        <v>1023.096</v>
      </c>
      <c r="I495" s="9">
        <v>1</v>
      </c>
      <c r="J495">
        <f t="shared" si="14"/>
        <v>3.532190524798783</v>
      </c>
      <c r="K495">
        <f t="shared" si="15"/>
        <v>703.58928571428567</v>
      </c>
    </row>
    <row r="496" spans="1:11">
      <c r="A496" s="1" t="s">
        <v>3</v>
      </c>
      <c r="B496" s="2">
        <v>45334</v>
      </c>
      <c r="C496" s="3">
        <v>6</v>
      </c>
      <c r="D496" s="4">
        <v>966.25</v>
      </c>
      <c r="E496" s="5" t="s">
        <v>24</v>
      </c>
      <c r="F496" s="6">
        <v>10</v>
      </c>
      <c r="G496" s="7">
        <v>13097.11036416276</v>
      </c>
      <c r="H496" s="8">
        <v>13.55457734971567</v>
      </c>
      <c r="I496" s="9">
        <v>1</v>
      </c>
      <c r="J496">
        <f t="shared" si="14"/>
        <v>13.55457734971567</v>
      </c>
      <c r="K496">
        <f t="shared" si="15"/>
        <v>966.25</v>
      </c>
    </row>
    <row r="497" spans="1:11">
      <c r="A497" s="1" t="s">
        <v>3</v>
      </c>
      <c r="B497" s="2">
        <v>45360</v>
      </c>
      <c r="C497" s="3">
        <v>9</v>
      </c>
      <c r="D497" s="4">
        <v>1324.75</v>
      </c>
      <c r="E497" s="5" t="s">
        <v>24</v>
      </c>
      <c r="F497" s="6">
        <v>18</v>
      </c>
      <c r="G497" s="7">
        <v>23338.4704598102</v>
      </c>
      <c r="H497" s="8">
        <v>17.617263981740109</v>
      </c>
      <c r="I497" s="9">
        <v>1</v>
      </c>
      <c r="J497">
        <f t="shared" si="14"/>
        <v>17.617263981740109</v>
      </c>
      <c r="K497">
        <f t="shared" si="15"/>
        <v>1324.75</v>
      </c>
    </row>
    <row r="498" spans="1:11">
      <c r="A498" s="1" t="s">
        <v>3</v>
      </c>
      <c r="B498" s="2">
        <v>45374</v>
      </c>
      <c r="F498" s="6">
        <v>4</v>
      </c>
      <c r="G498" s="7">
        <v>4945.9840000000004</v>
      </c>
      <c r="I498" s="9">
        <v>1</v>
      </c>
      <c r="J498">
        <f t="shared" si="14"/>
        <v>20.765707342058555</v>
      </c>
      <c r="K498">
        <f t="shared" si="15"/>
        <v>608.04230769230776</v>
      </c>
    </row>
    <row r="499" spans="1:11">
      <c r="A499" s="1" t="s">
        <v>3</v>
      </c>
      <c r="B499" s="2">
        <v>45375</v>
      </c>
      <c r="C499" s="3">
        <v>6</v>
      </c>
      <c r="D499" s="4">
        <v>1006.25</v>
      </c>
      <c r="E499" s="5" t="s">
        <v>24</v>
      </c>
      <c r="F499" s="6">
        <v>3</v>
      </c>
      <c r="G499" s="7">
        <v>3643.1320000000001</v>
      </c>
      <c r="H499" s="8">
        <v>3.6205038509316769</v>
      </c>
      <c r="I499" s="9">
        <v>1</v>
      </c>
      <c r="J499">
        <f t="shared" si="14"/>
        <v>3.6205038509316769</v>
      </c>
      <c r="K499">
        <f t="shared" si="15"/>
        <v>1006.25</v>
      </c>
    </row>
    <row r="500" spans="1:11">
      <c r="A500" s="1" t="s">
        <v>3</v>
      </c>
      <c r="B500" s="2">
        <v>45381</v>
      </c>
      <c r="C500" s="3">
        <v>1</v>
      </c>
      <c r="D500" s="4">
        <v>189.25</v>
      </c>
      <c r="E500" s="5" t="s">
        <v>24</v>
      </c>
      <c r="I500" s="9">
        <v>1</v>
      </c>
      <c r="J500">
        <f t="shared" si="14"/>
        <v>15.62986338817004</v>
      </c>
      <c r="K500">
        <f t="shared" si="15"/>
        <v>189.25</v>
      </c>
    </row>
    <row r="501" spans="1:11">
      <c r="A501" s="1" t="s">
        <v>3</v>
      </c>
      <c r="B501" s="2">
        <v>45495</v>
      </c>
      <c r="C501" s="3">
        <v>2</v>
      </c>
      <c r="D501" s="4">
        <v>99.25</v>
      </c>
      <c r="E501" s="5" t="s">
        <v>24</v>
      </c>
      <c r="F501" s="6">
        <v>2</v>
      </c>
      <c r="G501" s="7">
        <v>2064.2579999999998</v>
      </c>
      <c r="H501" s="8">
        <v>20.798569269521408</v>
      </c>
      <c r="I501" s="9">
        <v>1</v>
      </c>
      <c r="J501">
        <f t="shared" si="14"/>
        <v>20.798569269521408</v>
      </c>
      <c r="K501">
        <f t="shared" si="15"/>
        <v>99.25</v>
      </c>
    </row>
    <row r="502" spans="1:11">
      <c r="A502" s="1" t="s">
        <v>3</v>
      </c>
      <c r="B502" s="2">
        <v>45504</v>
      </c>
      <c r="C502" s="3">
        <v>4</v>
      </c>
      <c r="D502" s="4">
        <v>687</v>
      </c>
      <c r="E502" s="5" t="s">
        <v>24</v>
      </c>
      <c r="F502" s="6">
        <v>12</v>
      </c>
      <c r="G502" s="7">
        <v>12265.39723</v>
      </c>
      <c r="H502" s="8">
        <v>17.853562197962159</v>
      </c>
      <c r="I502" s="9">
        <v>1</v>
      </c>
      <c r="J502">
        <f t="shared" si="14"/>
        <v>17.853562197962159</v>
      </c>
      <c r="K502">
        <f t="shared" si="15"/>
        <v>687</v>
      </c>
    </row>
    <row r="503" spans="1:11">
      <c r="A503" s="1" t="s">
        <v>3</v>
      </c>
      <c r="B503" s="2">
        <v>45505</v>
      </c>
      <c r="C503" s="3">
        <v>3</v>
      </c>
      <c r="D503" s="4">
        <v>448.5</v>
      </c>
      <c r="E503" s="5" t="s">
        <v>24</v>
      </c>
      <c r="F503" s="6">
        <v>2</v>
      </c>
      <c r="G503" s="7">
        <v>2421.8287999999998</v>
      </c>
      <c r="H503" s="8">
        <v>5.3998412486064664</v>
      </c>
      <c r="I503" s="9">
        <v>1</v>
      </c>
      <c r="J503">
        <f t="shared" si="14"/>
        <v>5.3998412486064664</v>
      </c>
      <c r="K503">
        <f t="shared" si="15"/>
        <v>448.5</v>
      </c>
    </row>
    <row r="504" spans="1:11">
      <c r="A504" s="1" t="s">
        <v>3</v>
      </c>
      <c r="B504" s="2">
        <v>45506</v>
      </c>
      <c r="C504" s="3">
        <v>4</v>
      </c>
      <c r="D504" s="4">
        <v>617</v>
      </c>
      <c r="E504" s="5" t="s">
        <v>24</v>
      </c>
      <c r="F504" s="6">
        <v>12</v>
      </c>
      <c r="G504" s="7">
        <v>12674.79</v>
      </c>
      <c r="H504" s="8">
        <v>20.54260940032415</v>
      </c>
      <c r="I504" s="9">
        <v>1</v>
      </c>
      <c r="J504">
        <f t="shared" si="14"/>
        <v>20.54260940032415</v>
      </c>
      <c r="K504">
        <f t="shared" si="15"/>
        <v>617</v>
      </c>
    </row>
    <row r="505" spans="1:11">
      <c r="A505" s="1" t="s">
        <v>3</v>
      </c>
      <c r="B505" s="2">
        <v>45509</v>
      </c>
      <c r="C505" s="3">
        <v>4</v>
      </c>
      <c r="D505" s="4">
        <v>657</v>
      </c>
      <c r="E505" s="5" t="s">
        <v>24</v>
      </c>
      <c r="F505" s="6">
        <v>8</v>
      </c>
      <c r="G505" s="7">
        <v>8972.8239900000008</v>
      </c>
      <c r="H505" s="8">
        <v>13.65726634703196</v>
      </c>
      <c r="I505" s="9">
        <v>1</v>
      </c>
      <c r="J505">
        <f t="shared" si="14"/>
        <v>13.65726634703196</v>
      </c>
      <c r="K505">
        <f t="shared" si="15"/>
        <v>657</v>
      </c>
    </row>
    <row r="506" spans="1:11">
      <c r="A506" s="1" t="s">
        <v>3</v>
      </c>
      <c r="B506" s="2">
        <v>45510</v>
      </c>
      <c r="C506" s="3">
        <v>3</v>
      </c>
      <c r="D506" s="4">
        <v>478.5</v>
      </c>
      <c r="E506" s="5" t="s">
        <v>24</v>
      </c>
      <c r="F506" s="6">
        <v>2</v>
      </c>
      <c r="G506" s="7">
        <v>2093.53746</v>
      </c>
      <c r="H506" s="8">
        <v>4.375208902821317</v>
      </c>
      <c r="I506" s="9">
        <v>1</v>
      </c>
      <c r="J506">
        <f t="shared" si="14"/>
        <v>4.375208902821317</v>
      </c>
      <c r="K506">
        <f t="shared" si="15"/>
        <v>478.5</v>
      </c>
    </row>
    <row r="507" spans="1:11">
      <c r="A507" s="1" t="s">
        <v>3</v>
      </c>
      <c r="B507" s="2">
        <v>45514</v>
      </c>
      <c r="C507" s="3">
        <v>4</v>
      </c>
      <c r="D507" s="4">
        <v>757</v>
      </c>
      <c r="E507" s="5" t="s">
        <v>24</v>
      </c>
      <c r="F507" s="6">
        <v>4</v>
      </c>
      <c r="G507" s="7">
        <v>4755.82</v>
      </c>
      <c r="H507" s="8">
        <v>6.2824570673712019</v>
      </c>
      <c r="I507" s="9">
        <v>1</v>
      </c>
      <c r="J507">
        <f t="shared" si="14"/>
        <v>6.2824570673712019</v>
      </c>
      <c r="K507">
        <f t="shared" si="15"/>
        <v>757</v>
      </c>
    </row>
    <row r="508" spans="1:11">
      <c r="A508" s="1" t="s">
        <v>3</v>
      </c>
      <c r="B508" s="2">
        <v>45516</v>
      </c>
      <c r="F508" s="6">
        <v>5</v>
      </c>
      <c r="G508" s="7">
        <v>4962.6000000000004</v>
      </c>
      <c r="I508" s="9">
        <v>1</v>
      </c>
      <c r="J508">
        <f t="shared" si="14"/>
        <v>1.1148276184345036</v>
      </c>
      <c r="K508">
        <f t="shared" si="15"/>
        <v>642.91428571428571</v>
      </c>
    </row>
    <row r="509" spans="1:11">
      <c r="A509" s="1" t="s">
        <v>3</v>
      </c>
      <c r="B509" s="2">
        <v>45517</v>
      </c>
      <c r="C509" s="3">
        <v>6</v>
      </c>
      <c r="D509" s="4">
        <v>1005.5</v>
      </c>
      <c r="E509" s="5" t="s">
        <v>24</v>
      </c>
      <c r="F509" s="6">
        <v>12</v>
      </c>
      <c r="G509" s="7">
        <v>13234.907999999999</v>
      </c>
      <c r="H509" s="8">
        <v>13.162514172053699</v>
      </c>
      <c r="I509" s="9">
        <v>1</v>
      </c>
      <c r="J509">
        <f t="shared" si="14"/>
        <v>13.162514172053699</v>
      </c>
      <c r="K509">
        <f t="shared" si="15"/>
        <v>1005.5</v>
      </c>
    </row>
    <row r="510" spans="1:11">
      <c r="A510" s="1" t="s">
        <v>3</v>
      </c>
      <c r="B510" s="2">
        <v>45521</v>
      </c>
      <c r="C510" s="3">
        <v>6</v>
      </c>
      <c r="D510" s="4">
        <v>916.25</v>
      </c>
      <c r="E510" s="5" t="s">
        <v>24</v>
      </c>
      <c r="F510" s="6">
        <v>10</v>
      </c>
      <c r="G510" s="7">
        <v>9883.5522999999994</v>
      </c>
      <c r="H510" s="8">
        <v>10.78696021828104</v>
      </c>
      <c r="I510" s="9">
        <v>1</v>
      </c>
      <c r="J510">
        <f t="shared" si="14"/>
        <v>10.78696021828104</v>
      </c>
      <c r="K510">
        <f t="shared" si="15"/>
        <v>916.25</v>
      </c>
    </row>
    <row r="511" spans="1:11">
      <c r="A511" s="1" t="s">
        <v>3</v>
      </c>
      <c r="B511" s="2">
        <v>45527</v>
      </c>
      <c r="C511" s="3">
        <v>5</v>
      </c>
      <c r="D511" s="4">
        <v>697.75</v>
      </c>
      <c r="E511" s="5" t="s">
        <v>24</v>
      </c>
      <c r="F511" s="6">
        <v>3</v>
      </c>
      <c r="G511" s="7">
        <v>2923.9160099999999</v>
      </c>
      <c r="H511" s="8">
        <v>4.1904923109996419</v>
      </c>
      <c r="I511" s="9">
        <v>1</v>
      </c>
      <c r="J511">
        <f t="shared" si="14"/>
        <v>4.1904923109996419</v>
      </c>
      <c r="K511">
        <f t="shared" si="15"/>
        <v>697.75</v>
      </c>
    </row>
    <row r="512" spans="1:11">
      <c r="A512" s="1" t="s">
        <v>3</v>
      </c>
      <c r="B512" s="2">
        <v>45531</v>
      </c>
      <c r="C512" s="3">
        <v>3</v>
      </c>
      <c r="D512" s="4">
        <v>345.3</v>
      </c>
      <c r="E512" s="5" t="s">
        <v>24</v>
      </c>
      <c r="F512" s="6">
        <v>1</v>
      </c>
      <c r="G512" s="7">
        <v>1045.4179999999999</v>
      </c>
      <c r="H512" s="8">
        <v>3.0275644367216912</v>
      </c>
      <c r="I512" s="9">
        <v>1</v>
      </c>
      <c r="J512">
        <f t="shared" si="14"/>
        <v>3.0275644367216912</v>
      </c>
      <c r="K512">
        <f t="shared" si="15"/>
        <v>345.3</v>
      </c>
    </row>
    <row r="513" spans="1:11">
      <c r="A513" s="1" t="s">
        <v>3</v>
      </c>
      <c r="B513" s="2">
        <v>45532</v>
      </c>
      <c r="F513" s="6">
        <v>4</v>
      </c>
      <c r="G513" s="7">
        <v>4272.53</v>
      </c>
      <c r="I513" s="9">
        <v>1</v>
      </c>
      <c r="J513">
        <f t="shared" si="14"/>
        <v>1.2284737758618234</v>
      </c>
      <c r="K513">
        <f t="shared" si="15"/>
        <v>581.08133333333342</v>
      </c>
    </row>
    <row r="514" spans="1:11">
      <c r="A514" s="1" t="s">
        <v>3</v>
      </c>
      <c r="B514" s="2">
        <v>45533</v>
      </c>
      <c r="F514" s="6">
        <v>2</v>
      </c>
      <c r="G514" s="7">
        <v>2450.25794</v>
      </c>
      <c r="I514" s="9">
        <v>1</v>
      </c>
      <c r="J514">
        <f t="shared" si="14"/>
        <v>0</v>
      </c>
      <c r="K514">
        <f t="shared" si="15"/>
        <v>612.60750000000007</v>
      </c>
    </row>
    <row r="515" spans="1:11">
      <c r="A515" s="1" t="s">
        <v>3</v>
      </c>
      <c r="B515" s="2">
        <v>45534</v>
      </c>
      <c r="C515" s="3">
        <v>1</v>
      </c>
      <c r="D515" s="4">
        <v>80</v>
      </c>
      <c r="E515" s="5" t="s">
        <v>24</v>
      </c>
      <c r="F515" s="6">
        <v>10</v>
      </c>
      <c r="G515" s="7">
        <v>10759.382</v>
      </c>
      <c r="H515" s="8">
        <v>134.49227500000001</v>
      </c>
      <c r="I515" s="9">
        <v>1</v>
      </c>
      <c r="J515">
        <f t="shared" ref="J515:J578" si="16">IF(ISBLANK(H515), ABS(H514 - (H514 * (K514 / K515))), H515)</f>
        <v>134.49227500000001</v>
      </c>
      <c r="K515">
        <f t="shared" ref="K515:K578" si="17">IF(ISBLANK(D515),AVERAGE(D515:D531), D515)</f>
        <v>80</v>
      </c>
    </row>
    <row r="516" spans="1:11">
      <c r="A516" s="1" t="s">
        <v>3</v>
      </c>
      <c r="B516" s="2">
        <v>45535</v>
      </c>
      <c r="C516" s="3">
        <v>8</v>
      </c>
      <c r="D516" s="4">
        <v>1344</v>
      </c>
      <c r="E516" s="5" t="s">
        <v>24</v>
      </c>
      <c r="F516" s="6">
        <v>12</v>
      </c>
      <c r="G516" s="7">
        <v>12504.699000000001</v>
      </c>
      <c r="H516" s="8">
        <v>9.3040915178571435</v>
      </c>
      <c r="I516" s="9">
        <v>1</v>
      </c>
      <c r="J516">
        <f t="shared" si="16"/>
        <v>9.3040915178571435</v>
      </c>
      <c r="K516">
        <f t="shared" si="17"/>
        <v>1344</v>
      </c>
    </row>
    <row r="517" spans="1:11">
      <c r="A517" s="1" t="s">
        <v>3</v>
      </c>
      <c r="B517" s="2">
        <v>45536</v>
      </c>
      <c r="C517" s="3">
        <v>2</v>
      </c>
      <c r="D517" s="4">
        <v>229.25</v>
      </c>
      <c r="E517" s="5" t="s">
        <v>24</v>
      </c>
      <c r="I517" s="9">
        <v>1</v>
      </c>
      <c r="J517">
        <f t="shared" si="16"/>
        <v>45.242032800572524</v>
      </c>
      <c r="K517">
        <f t="shared" si="17"/>
        <v>229.25</v>
      </c>
    </row>
    <row r="518" spans="1:11">
      <c r="A518" s="1" t="s">
        <v>3</v>
      </c>
      <c r="B518" s="2">
        <v>45541</v>
      </c>
      <c r="C518" s="3">
        <v>2</v>
      </c>
      <c r="D518" s="4">
        <v>249.25</v>
      </c>
      <c r="E518" s="5" t="s">
        <v>24</v>
      </c>
      <c r="F518" s="6">
        <v>3</v>
      </c>
      <c r="G518" s="7">
        <v>3603.877</v>
      </c>
      <c r="H518" s="8">
        <v>14.45888465396188</v>
      </c>
      <c r="I518" s="9">
        <v>1</v>
      </c>
      <c r="J518">
        <f t="shared" si="16"/>
        <v>14.45888465396188</v>
      </c>
      <c r="K518">
        <f t="shared" si="17"/>
        <v>249.25</v>
      </c>
    </row>
    <row r="519" spans="1:11">
      <c r="A519" s="1" t="s">
        <v>3</v>
      </c>
      <c r="B519" s="2">
        <v>45544</v>
      </c>
      <c r="C519" s="3">
        <v>4</v>
      </c>
      <c r="D519" s="4">
        <v>477</v>
      </c>
      <c r="E519" s="5" t="s">
        <v>24</v>
      </c>
      <c r="F519" s="6">
        <v>4</v>
      </c>
      <c r="G519" s="7">
        <v>4534.0280000000002</v>
      </c>
      <c r="H519" s="8">
        <v>9.5052997903563945</v>
      </c>
      <c r="I519" s="9">
        <v>1</v>
      </c>
      <c r="J519">
        <f t="shared" si="16"/>
        <v>9.5052997903563945</v>
      </c>
      <c r="K519">
        <f t="shared" si="17"/>
        <v>477</v>
      </c>
    </row>
    <row r="520" spans="1:11">
      <c r="A520" s="1" t="s">
        <v>3</v>
      </c>
      <c r="B520" s="2">
        <v>45547</v>
      </c>
      <c r="C520" s="3">
        <v>5</v>
      </c>
      <c r="D520" s="4">
        <v>598.5</v>
      </c>
      <c r="E520" s="5" t="s">
        <v>24</v>
      </c>
      <c r="F520" s="6">
        <v>6</v>
      </c>
      <c r="G520" s="7">
        <v>6516.9581500000004</v>
      </c>
      <c r="H520" s="8">
        <v>10.88881896407686</v>
      </c>
      <c r="I520" s="9">
        <v>1</v>
      </c>
      <c r="J520">
        <f t="shared" si="16"/>
        <v>10.88881896407686</v>
      </c>
      <c r="K520">
        <f t="shared" si="17"/>
        <v>598.5</v>
      </c>
    </row>
    <row r="521" spans="1:11">
      <c r="A521" s="1" t="s">
        <v>3</v>
      </c>
      <c r="B521" s="2">
        <v>45568</v>
      </c>
      <c r="C521" s="3">
        <v>4</v>
      </c>
      <c r="D521" s="4">
        <v>597.75</v>
      </c>
      <c r="E521" s="5" t="s">
        <v>24</v>
      </c>
      <c r="F521" s="6">
        <v>2</v>
      </c>
      <c r="G521" s="7">
        <v>2053.4679999999998</v>
      </c>
      <c r="H521" s="8">
        <v>3.4353291509828519</v>
      </c>
      <c r="I521" s="9">
        <v>1</v>
      </c>
      <c r="J521">
        <f t="shared" si="16"/>
        <v>3.4353291509828519</v>
      </c>
      <c r="K521">
        <f t="shared" si="17"/>
        <v>597.75</v>
      </c>
    </row>
    <row r="522" spans="1:11">
      <c r="A522" s="1" t="s">
        <v>3</v>
      </c>
      <c r="B522" s="2">
        <v>45570</v>
      </c>
      <c r="C522" s="3">
        <v>5</v>
      </c>
      <c r="D522" s="4">
        <v>816.25</v>
      </c>
      <c r="E522" s="5" t="s">
        <v>24</v>
      </c>
      <c r="F522" s="6">
        <v>5</v>
      </c>
      <c r="G522" s="7">
        <v>7087.6476092716402</v>
      </c>
      <c r="H522" s="8">
        <v>8.6831823697049195</v>
      </c>
      <c r="I522" s="9">
        <v>1</v>
      </c>
      <c r="J522">
        <f t="shared" si="16"/>
        <v>8.6831823697049195</v>
      </c>
      <c r="K522">
        <f t="shared" si="17"/>
        <v>816.25</v>
      </c>
    </row>
    <row r="523" spans="1:11">
      <c r="A523" s="1" t="s">
        <v>3</v>
      </c>
      <c r="B523" s="2">
        <v>45572</v>
      </c>
      <c r="C523" s="3">
        <v>9</v>
      </c>
      <c r="D523" s="4">
        <v>1365.5</v>
      </c>
      <c r="E523" s="5" t="s">
        <v>24</v>
      </c>
      <c r="F523" s="6">
        <v>7</v>
      </c>
      <c r="G523" s="7">
        <v>10805.833710848619</v>
      </c>
      <c r="H523" s="8">
        <v>7.9134629885379866</v>
      </c>
      <c r="I523" s="9">
        <v>1</v>
      </c>
      <c r="J523">
        <f t="shared" si="16"/>
        <v>7.9134629885379866</v>
      </c>
      <c r="K523">
        <f t="shared" si="17"/>
        <v>1365.5</v>
      </c>
    </row>
    <row r="524" spans="1:11">
      <c r="A524" s="1" t="s">
        <v>3</v>
      </c>
      <c r="B524" s="2">
        <v>45573</v>
      </c>
      <c r="C524" s="3">
        <v>2</v>
      </c>
      <c r="D524" s="4">
        <v>278.5</v>
      </c>
      <c r="E524" s="5" t="s">
        <v>24</v>
      </c>
      <c r="F524" s="6">
        <v>1</v>
      </c>
      <c r="G524" s="7">
        <v>1542.6315500238429</v>
      </c>
      <c r="H524" s="8">
        <v>5.539071992904284</v>
      </c>
      <c r="I524" s="9">
        <v>1</v>
      </c>
      <c r="J524">
        <f t="shared" si="16"/>
        <v>5.539071992904284</v>
      </c>
      <c r="K524">
        <f t="shared" si="17"/>
        <v>278.5</v>
      </c>
    </row>
    <row r="525" spans="1:11">
      <c r="A525" s="1" t="s">
        <v>3</v>
      </c>
      <c r="B525" s="2">
        <v>45576</v>
      </c>
      <c r="C525" s="3">
        <v>3</v>
      </c>
      <c r="D525" s="4">
        <v>299.22000000000003</v>
      </c>
      <c r="E525" s="5" t="s">
        <v>24</v>
      </c>
      <c r="F525" s="6">
        <v>2</v>
      </c>
      <c r="G525" s="7">
        <v>1965.24902</v>
      </c>
      <c r="H525" s="8">
        <v>6.5679066238887769</v>
      </c>
      <c r="I525" s="9">
        <v>1</v>
      </c>
      <c r="J525">
        <f t="shared" si="16"/>
        <v>6.5679066238887769</v>
      </c>
      <c r="K525">
        <f t="shared" si="17"/>
        <v>299.22000000000003</v>
      </c>
    </row>
    <row r="526" spans="1:11">
      <c r="A526" s="1" t="s">
        <v>3</v>
      </c>
      <c r="B526" s="2">
        <v>45610</v>
      </c>
      <c r="C526" s="3">
        <v>2</v>
      </c>
      <c r="D526" s="4">
        <v>378.5</v>
      </c>
      <c r="E526" s="5" t="s">
        <v>24</v>
      </c>
      <c r="F526" s="6">
        <v>9</v>
      </c>
      <c r="G526" s="7">
        <v>10927.97018872541</v>
      </c>
      <c r="H526" s="8">
        <v>28.871783853964111</v>
      </c>
      <c r="I526" s="9">
        <v>1</v>
      </c>
      <c r="J526">
        <f t="shared" si="16"/>
        <v>28.871783853964111</v>
      </c>
      <c r="K526">
        <f t="shared" si="17"/>
        <v>378.5</v>
      </c>
    </row>
    <row r="527" spans="1:11">
      <c r="A527" s="1" t="s">
        <v>3</v>
      </c>
      <c r="B527" s="2">
        <v>45611</v>
      </c>
      <c r="C527" s="3">
        <v>4</v>
      </c>
      <c r="D527" s="4">
        <v>677.75</v>
      </c>
      <c r="E527" s="5" t="s">
        <v>24</v>
      </c>
      <c r="F527" s="6">
        <v>1</v>
      </c>
      <c r="G527" s="7">
        <v>1124.8040000000001</v>
      </c>
      <c r="H527" s="8">
        <v>1.6596149022500919</v>
      </c>
      <c r="I527" s="9">
        <v>1</v>
      </c>
      <c r="J527">
        <f t="shared" si="16"/>
        <v>1.6596149022500919</v>
      </c>
      <c r="K527">
        <f t="shared" si="17"/>
        <v>677.75</v>
      </c>
    </row>
    <row r="528" spans="1:11">
      <c r="A528" s="1" t="s">
        <v>3</v>
      </c>
      <c r="B528" s="2">
        <v>45620</v>
      </c>
      <c r="C528" s="3">
        <v>5</v>
      </c>
      <c r="D528" s="4">
        <v>687</v>
      </c>
      <c r="E528" s="5" t="s">
        <v>24</v>
      </c>
      <c r="F528" s="6">
        <v>3</v>
      </c>
      <c r="G528" s="7">
        <v>3668.0316733069371</v>
      </c>
      <c r="H528" s="8">
        <v>5.339201853430767</v>
      </c>
      <c r="I528" s="9">
        <v>1</v>
      </c>
      <c r="J528">
        <f t="shared" si="16"/>
        <v>5.339201853430767</v>
      </c>
      <c r="K528">
        <f t="shared" si="17"/>
        <v>687</v>
      </c>
    </row>
    <row r="529" spans="1:11">
      <c r="A529" s="1" t="s">
        <v>3</v>
      </c>
      <c r="B529" s="2">
        <v>45633</v>
      </c>
      <c r="C529" s="3">
        <v>4</v>
      </c>
      <c r="D529" s="4">
        <v>637.75</v>
      </c>
      <c r="E529" s="5" t="s">
        <v>24</v>
      </c>
      <c r="F529" s="6">
        <v>6</v>
      </c>
      <c r="G529" s="7">
        <v>6968.7943021541541</v>
      </c>
      <c r="H529" s="8">
        <v>10.927156883032779</v>
      </c>
      <c r="I529" s="9">
        <v>1</v>
      </c>
      <c r="J529">
        <f t="shared" si="16"/>
        <v>10.927156883032779</v>
      </c>
      <c r="K529">
        <f t="shared" si="17"/>
        <v>637.75</v>
      </c>
    </row>
    <row r="530" spans="1:11">
      <c r="A530" s="1" t="s">
        <v>3</v>
      </c>
      <c r="B530" s="2">
        <v>45638</v>
      </c>
      <c r="C530" s="3">
        <v>7</v>
      </c>
      <c r="D530" s="4">
        <v>1085.5</v>
      </c>
      <c r="E530" s="5" t="s">
        <v>24</v>
      </c>
      <c r="F530" s="6">
        <v>17</v>
      </c>
      <c r="G530" s="7">
        <v>19129.190681405471</v>
      </c>
      <c r="H530" s="8">
        <v>17.62246953607136</v>
      </c>
      <c r="I530" s="9">
        <v>1</v>
      </c>
      <c r="J530">
        <f t="shared" si="16"/>
        <v>17.62246953607136</v>
      </c>
      <c r="K530">
        <f t="shared" si="17"/>
        <v>1085.5</v>
      </c>
    </row>
    <row r="531" spans="1:11">
      <c r="A531" s="1" t="s">
        <v>3</v>
      </c>
      <c r="B531" s="2">
        <v>45639</v>
      </c>
      <c r="C531" s="3">
        <v>1</v>
      </c>
      <c r="D531" s="4">
        <v>50</v>
      </c>
      <c r="E531" s="5" t="s">
        <v>24</v>
      </c>
      <c r="I531" s="9">
        <v>1</v>
      </c>
      <c r="J531">
        <f t="shared" si="16"/>
        <v>364.96134409203785</v>
      </c>
      <c r="K531">
        <f t="shared" si="17"/>
        <v>50</v>
      </c>
    </row>
    <row r="532" spans="1:11">
      <c r="A532" s="1" t="s">
        <v>3</v>
      </c>
      <c r="B532" s="2">
        <v>45641</v>
      </c>
      <c r="C532" s="3">
        <v>3</v>
      </c>
      <c r="D532" s="4">
        <v>567.75</v>
      </c>
      <c r="E532" s="5" t="s">
        <v>24</v>
      </c>
      <c r="F532" s="6">
        <v>14</v>
      </c>
      <c r="G532" s="7">
        <v>15545.505709999999</v>
      </c>
      <c r="H532" s="8">
        <v>27.38089953324527</v>
      </c>
      <c r="I532" s="9">
        <v>1</v>
      </c>
      <c r="J532">
        <f t="shared" si="16"/>
        <v>27.38089953324527</v>
      </c>
      <c r="K532">
        <f t="shared" si="17"/>
        <v>567.75</v>
      </c>
    </row>
    <row r="533" spans="1:11">
      <c r="A533" s="1" t="s">
        <v>3</v>
      </c>
      <c r="B533" s="2">
        <v>45642</v>
      </c>
      <c r="C533" s="3">
        <v>8</v>
      </c>
      <c r="D533" s="4">
        <v>1384.75</v>
      </c>
      <c r="E533" s="5" t="s">
        <v>24</v>
      </c>
      <c r="F533" s="6">
        <v>15</v>
      </c>
      <c r="G533" s="7">
        <v>16089.464470000001</v>
      </c>
      <c r="H533" s="8">
        <v>11.619039155082151</v>
      </c>
      <c r="I533" s="9">
        <v>1</v>
      </c>
      <c r="J533">
        <f t="shared" si="16"/>
        <v>11.619039155082151</v>
      </c>
      <c r="K533">
        <f t="shared" si="17"/>
        <v>1384.75</v>
      </c>
    </row>
    <row r="534" spans="1:11">
      <c r="A534" s="1" t="s">
        <v>3</v>
      </c>
      <c r="B534" s="2">
        <v>45648</v>
      </c>
      <c r="C534" s="3">
        <v>10</v>
      </c>
      <c r="D534" s="4">
        <v>1892.5</v>
      </c>
      <c r="E534" s="5" t="s">
        <v>24</v>
      </c>
      <c r="F534" s="6">
        <v>12</v>
      </c>
      <c r="G534" s="7">
        <v>16978.35114355748</v>
      </c>
      <c r="H534" s="8">
        <v>8.9713876584187471</v>
      </c>
      <c r="I534" s="9">
        <v>1</v>
      </c>
      <c r="J534">
        <f t="shared" si="16"/>
        <v>8.9713876584187471</v>
      </c>
      <c r="K534">
        <f t="shared" si="17"/>
        <v>1892.5</v>
      </c>
    </row>
    <row r="535" spans="1:11">
      <c r="A535" s="1" t="s">
        <v>3</v>
      </c>
      <c r="B535" s="2">
        <v>45649</v>
      </c>
      <c r="C535" s="3">
        <v>2</v>
      </c>
      <c r="D535" s="4">
        <v>378.5</v>
      </c>
      <c r="E535" s="5" t="s">
        <v>24</v>
      </c>
      <c r="F535" s="6">
        <v>9</v>
      </c>
      <c r="G535" s="7">
        <v>10126.479758797121</v>
      </c>
      <c r="H535" s="8">
        <v>26.754239785461341</v>
      </c>
      <c r="I535" s="9">
        <v>1</v>
      </c>
      <c r="J535">
        <f t="shared" si="16"/>
        <v>26.754239785461341</v>
      </c>
      <c r="K535">
        <f t="shared" si="17"/>
        <v>378.5</v>
      </c>
    </row>
    <row r="536" spans="1:11">
      <c r="A536" s="1" t="s">
        <v>3</v>
      </c>
      <c r="B536" s="2">
        <v>45650</v>
      </c>
      <c r="C536" s="3">
        <v>6</v>
      </c>
      <c r="D536" s="4">
        <v>1045.5</v>
      </c>
      <c r="E536" s="5" t="s">
        <v>24</v>
      </c>
      <c r="F536" s="6">
        <v>14</v>
      </c>
      <c r="G536" s="7">
        <v>16784.096698782549</v>
      </c>
      <c r="H536" s="8">
        <v>16.0536553790364</v>
      </c>
      <c r="I536" s="9">
        <v>1</v>
      </c>
      <c r="J536">
        <f t="shared" si="16"/>
        <v>16.0536553790364</v>
      </c>
      <c r="K536">
        <f t="shared" si="17"/>
        <v>1045.5</v>
      </c>
    </row>
    <row r="537" spans="1:11">
      <c r="A537" s="1" t="s">
        <v>4</v>
      </c>
      <c r="B537" s="2">
        <v>44283</v>
      </c>
      <c r="C537" s="3">
        <v>1</v>
      </c>
      <c r="D537" s="4">
        <v>119.25</v>
      </c>
      <c r="E537" s="5" t="s">
        <v>25</v>
      </c>
      <c r="F537" s="6">
        <v>1</v>
      </c>
      <c r="G537" s="7">
        <v>950.31299999999999</v>
      </c>
      <c r="H537" s="8">
        <v>7.9690817610062892</v>
      </c>
      <c r="I537" s="9">
        <v>1</v>
      </c>
      <c r="J537">
        <f t="shared" si="16"/>
        <v>7.9690817610062892</v>
      </c>
      <c r="K537">
        <f t="shared" si="17"/>
        <v>119.25</v>
      </c>
    </row>
    <row r="538" spans="1:11">
      <c r="A538" s="1" t="s">
        <v>4</v>
      </c>
      <c r="B538" s="2">
        <v>44406</v>
      </c>
      <c r="C538" s="3">
        <v>2</v>
      </c>
      <c r="D538" s="4">
        <v>119.25</v>
      </c>
      <c r="E538" s="5" t="s">
        <v>25</v>
      </c>
      <c r="F538" s="6">
        <v>1</v>
      </c>
      <c r="G538" s="7">
        <v>1455.066</v>
      </c>
      <c r="H538" s="8">
        <v>12.20181132075472</v>
      </c>
      <c r="I538" s="9">
        <v>1</v>
      </c>
      <c r="J538">
        <f t="shared" si="16"/>
        <v>12.20181132075472</v>
      </c>
      <c r="K538">
        <f t="shared" si="17"/>
        <v>119.25</v>
      </c>
    </row>
    <row r="539" spans="1:11">
      <c r="A539" s="1" t="s">
        <v>4</v>
      </c>
      <c r="B539" s="2">
        <v>44518</v>
      </c>
      <c r="C539" s="3">
        <v>2</v>
      </c>
      <c r="D539" s="4">
        <v>219.25</v>
      </c>
      <c r="E539" s="5" t="s">
        <v>25</v>
      </c>
      <c r="F539" s="6">
        <v>4</v>
      </c>
      <c r="G539" s="7">
        <v>4931.49</v>
      </c>
      <c r="H539" s="8">
        <v>22.492542759407069</v>
      </c>
      <c r="I539" s="9">
        <v>1</v>
      </c>
      <c r="J539">
        <f t="shared" si="16"/>
        <v>22.492542759407069</v>
      </c>
      <c r="K539">
        <f t="shared" si="17"/>
        <v>219.25</v>
      </c>
    </row>
    <row r="540" spans="1:11">
      <c r="A540" s="1" t="s">
        <v>4</v>
      </c>
      <c r="B540" s="2">
        <v>44806</v>
      </c>
      <c r="C540" s="3">
        <v>1</v>
      </c>
      <c r="D540" s="4">
        <v>181.68</v>
      </c>
      <c r="E540" s="5" t="s">
        <v>25</v>
      </c>
      <c r="F540" s="6">
        <v>4</v>
      </c>
      <c r="G540" s="7">
        <v>3672.10878</v>
      </c>
      <c r="H540" s="8">
        <v>20.211959379128139</v>
      </c>
      <c r="I540" s="9">
        <v>1</v>
      </c>
      <c r="J540">
        <f t="shared" si="16"/>
        <v>20.211959379128139</v>
      </c>
      <c r="K540">
        <f t="shared" si="17"/>
        <v>181.68</v>
      </c>
    </row>
    <row r="541" spans="1:11">
      <c r="A541" s="1" t="s">
        <v>4</v>
      </c>
      <c r="B541" s="2">
        <v>44935</v>
      </c>
      <c r="C541" s="3">
        <v>1</v>
      </c>
      <c r="D541" s="4">
        <v>61</v>
      </c>
      <c r="E541" s="5" t="s">
        <v>25</v>
      </c>
      <c r="I541" s="9">
        <v>1</v>
      </c>
      <c r="J541">
        <f t="shared" si="16"/>
        <v>39.986545211035804</v>
      </c>
      <c r="K541">
        <f t="shared" si="17"/>
        <v>61</v>
      </c>
    </row>
    <row r="542" spans="1:11">
      <c r="A542" s="1" t="s">
        <v>4</v>
      </c>
      <c r="B542" s="2">
        <v>45092</v>
      </c>
      <c r="C542" s="3">
        <v>1</v>
      </c>
      <c r="D542" s="4">
        <v>89.25</v>
      </c>
      <c r="E542" s="5" t="s">
        <v>25</v>
      </c>
      <c r="F542" s="6">
        <v>2</v>
      </c>
      <c r="G542" s="7">
        <v>980.04899999999998</v>
      </c>
      <c r="H542" s="8">
        <v>10.980941176470591</v>
      </c>
      <c r="I542" s="9">
        <v>1</v>
      </c>
      <c r="J542">
        <f t="shared" si="16"/>
        <v>10.980941176470591</v>
      </c>
      <c r="K542">
        <f t="shared" si="17"/>
        <v>89.25</v>
      </c>
    </row>
    <row r="543" spans="1:11">
      <c r="A543" s="1" t="s">
        <v>4</v>
      </c>
      <c r="B543" s="2">
        <v>45094</v>
      </c>
      <c r="C543" s="3">
        <v>1</v>
      </c>
      <c r="D543" s="4">
        <v>77</v>
      </c>
      <c r="E543" s="5" t="s">
        <v>25</v>
      </c>
      <c r="F543" s="6">
        <v>1</v>
      </c>
      <c r="G543" s="7">
        <v>870.49800000000005</v>
      </c>
      <c r="H543" s="8">
        <v>11.30516883116883</v>
      </c>
      <c r="I543" s="9">
        <v>1</v>
      </c>
      <c r="J543">
        <f t="shared" si="16"/>
        <v>11.30516883116883</v>
      </c>
      <c r="K543">
        <f t="shared" si="17"/>
        <v>77</v>
      </c>
    </row>
    <row r="544" spans="1:11">
      <c r="A544" s="1" t="s">
        <v>4</v>
      </c>
      <c r="B544" s="2">
        <v>45207</v>
      </c>
      <c r="C544" s="3">
        <v>1</v>
      </c>
      <c r="D544" s="4">
        <v>100</v>
      </c>
      <c r="E544" s="5" t="s">
        <v>25</v>
      </c>
      <c r="I544" s="9">
        <v>1</v>
      </c>
      <c r="J544">
        <f t="shared" si="16"/>
        <v>2.6001888311688308</v>
      </c>
      <c r="K544">
        <f t="shared" si="17"/>
        <v>100</v>
      </c>
    </row>
    <row r="545" spans="1:11">
      <c r="A545" s="1" t="s">
        <v>4</v>
      </c>
      <c r="B545" s="2">
        <v>45290</v>
      </c>
      <c r="C545" s="3">
        <v>4</v>
      </c>
      <c r="D545" s="4">
        <v>208.09100000000001</v>
      </c>
      <c r="E545" s="5" t="s">
        <v>25</v>
      </c>
      <c r="F545" s="6">
        <v>7</v>
      </c>
      <c r="G545" s="7">
        <v>5945.393</v>
      </c>
      <c r="H545" s="8">
        <v>28.571120327164561</v>
      </c>
      <c r="I545" s="9">
        <v>1</v>
      </c>
      <c r="J545">
        <f t="shared" si="16"/>
        <v>28.571120327164561</v>
      </c>
      <c r="K545">
        <f t="shared" si="17"/>
        <v>208.09100000000001</v>
      </c>
    </row>
    <row r="546" spans="1:11">
      <c r="A546" s="1" t="s">
        <v>5</v>
      </c>
      <c r="B546" s="2">
        <v>43985</v>
      </c>
      <c r="C546" s="3">
        <v>1</v>
      </c>
      <c r="D546" s="4">
        <v>29.25</v>
      </c>
      <c r="E546" s="5" t="s">
        <v>26</v>
      </c>
      <c r="F546" s="6">
        <v>3</v>
      </c>
      <c r="G546" s="7">
        <v>2060.7550000000001</v>
      </c>
      <c r="H546" s="8">
        <v>70.453162393162401</v>
      </c>
      <c r="I546" s="9">
        <v>1</v>
      </c>
      <c r="J546">
        <f t="shared" si="16"/>
        <v>70.453162393162401</v>
      </c>
      <c r="K546">
        <f t="shared" si="17"/>
        <v>29.25</v>
      </c>
    </row>
    <row r="547" spans="1:11">
      <c r="A547" s="1" t="s">
        <v>5</v>
      </c>
      <c r="B547" s="2">
        <v>44678</v>
      </c>
      <c r="C547" s="3">
        <v>3</v>
      </c>
      <c r="D547" s="4">
        <v>263.25</v>
      </c>
      <c r="E547" s="5" t="s">
        <v>26</v>
      </c>
      <c r="I547" s="9">
        <v>1</v>
      </c>
      <c r="J547">
        <f t="shared" si="16"/>
        <v>62.625033238366576</v>
      </c>
      <c r="K547">
        <f t="shared" si="17"/>
        <v>263.25</v>
      </c>
    </row>
    <row r="548" spans="1:11">
      <c r="A548" s="1" t="s">
        <v>5</v>
      </c>
      <c r="B548" s="2">
        <v>44679</v>
      </c>
      <c r="C548" s="3">
        <v>1</v>
      </c>
      <c r="D548" s="4">
        <v>49.25</v>
      </c>
      <c r="E548" s="5" t="s">
        <v>26</v>
      </c>
      <c r="I548" s="9">
        <v>1</v>
      </c>
      <c r="J548">
        <f t="shared" si="16"/>
        <v>0</v>
      </c>
      <c r="K548">
        <f t="shared" si="17"/>
        <v>49.25</v>
      </c>
    </row>
    <row r="549" spans="1:11">
      <c r="A549" s="1" t="s">
        <v>5</v>
      </c>
      <c r="B549" s="2">
        <v>44685</v>
      </c>
      <c r="C549" s="3">
        <v>3</v>
      </c>
      <c r="D549" s="4">
        <v>578.5</v>
      </c>
      <c r="E549" s="5" t="s">
        <v>26</v>
      </c>
      <c r="F549" s="6">
        <v>4</v>
      </c>
      <c r="G549" s="7">
        <v>5829.0690000000004</v>
      </c>
      <c r="H549" s="8">
        <v>10.07617804667243</v>
      </c>
      <c r="I549" s="9">
        <v>1</v>
      </c>
      <c r="J549">
        <f t="shared" si="16"/>
        <v>10.07617804667243</v>
      </c>
      <c r="K549">
        <f t="shared" si="17"/>
        <v>578.5</v>
      </c>
    </row>
    <row r="550" spans="1:11">
      <c r="A550" s="1" t="s">
        <v>5</v>
      </c>
      <c r="B550" s="2">
        <v>44686</v>
      </c>
      <c r="C550" s="3">
        <v>4</v>
      </c>
      <c r="D550" s="4">
        <v>597.5</v>
      </c>
      <c r="E550" s="5" t="s">
        <v>26</v>
      </c>
      <c r="F550" s="6">
        <v>13</v>
      </c>
      <c r="G550" s="7">
        <v>16320.69383</v>
      </c>
      <c r="H550" s="8">
        <v>27.314968753138071</v>
      </c>
      <c r="I550" s="9">
        <v>1</v>
      </c>
      <c r="J550">
        <f t="shared" si="16"/>
        <v>27.314968753138071</v>
      </c>
      <c r="K550">
        <f t="shared" si="17"/>
        <v>597.5</v>
      </c>
    </row>
    <row r="551" spans="1:11">
      <c r="A551" s="1" t="s">
        <v>5</v>
      </c>
      <c r="B551" s="2">
        <v>44693</v>
      </c>
      <c r="C551" s="3">
        <v>2</v>
      </c>
      <c r="D551" s="4">
        <v>400</v>
      </c>
      <c r="E551" s="5" t="s">
        <v>26</v>
      </c>
      <c r="F551" s="6">
        <v>5</v>
      </c>
      <c r="G551" s="7">
        <v>6924.4809999999998</v>
      </c>
      <c r="H551" s="8">
        <v>17.3112025</v>
      </c>
      <c r="I551" s="9">
        <v>1</v>
      </c>
      <c r="J551">
        <f t="shared" si="16"/>
        <v>17.3112025</v>
      </c>
      <c r="K551">
        <f t="shared" si="17"/>
        <v>400</v>
      </c>
    </row>
    <row r="552" spans="1:11">
      <c r="A552" s="1" t="s">
        <v>5</v>
      </c>
      <c r="B552" s="2">
        <v>44694</v>
      </c>
      <c r="C552" s="3">
        <v>6</v>
      </c>
      <c r="D552" s="4">
        <v>940</v>
      </c>
      <c r="E552" s="5" t="s">
        <v>26</v>
      </c>
      <c r="F552" s="6">
        <v>9</v>
      </c>
      <c r="G552" s="7">
        <v>12983.633379999999</v>
      </c>
      <c r="H552" s="8">
        <v>13.812375936170209</v>
      </c>
      <c r="I552" s="9">
        <v>1</v>
      </c>
      <c r="J552">
        <f t="shared" si="16"/>
        <v>13.812375936170209</v>
      </c>
      <c r="K552">
        <f t="shared" si="17"/>
        <v>940</v>
      </c>
    </row>
    <row r="553" spans="1:11">
      <c r="A553" s="1" t="s">
        <v>5</v>
      </c>
      <c r="B553" s="2">
        <v>44699</v>
      </c>
      <c r="C553" s="3">
        <v>4</v>
      </c>
      <c r="D553" s="4">
        <v>655</v>
      </c>
      <c r="E553" s="5" t="s">
        <v>26</v>
      </c>
      <c r="F553" s="6">
        <v>13</v>
      </c>
      <c r="G553" s="7">
        <v>16748.617200000001</v>
      </c>
      <c r="H553" s="8">
        <v>25.5704079389313</v>
      </c>
      <c r="I553" s="9">
        <v>1</v>
      </c>
      <c r="J553">
        <f t="shared" si="16"/>
        <v>25.5704079389313</v>
      </c>
      <c r="K553">
        <f t="shared" si="17"/>
        <v>655</v>
      </c>
    </row>
    <row r="554" spans="1:11">
      <c r="A554" s="1" t="s">
        <v>5</v>
      </c>
      <c r="B554" s="2">
        <v>44700</v>
      </c>
      <c r="C554" s="3">
        <v>9</v>
      </c>
      <c r="D554" s="4">
        <v>1079.25</v>
      </c>
      <c r="E554" s="5" t="s">
        <v>26</v>
      </c>
      <c r="F554" s="6">
        <v>26</v>
      </c>
      <c r="G554" s="7">
        <v>29353.380590000001</v>
      </c>
      <c r="H554" s="8">
        <v>27.197943562659251</v>
      </c>
      <c r="I554" s="9">
        <v>1</v>
      </c>
      <c r="J554">
        <f t="shared" si="16"/>
        <v>27.197943562659251</v>
      </c>
      <c r="K554">
        <f t="shared" si="17"/>
        <v>1079.25</v>
      </c>
    </row>
    <row r="555" spans="1:11">
      <c r="A555" s="1" t="s">
        <v>5</v>
      </c>
      <c r="B555" s="2">
        <v>44701</v>
      </c>
      <c r="C555" s="3">
        <v>2</v>
      </c>
      <c r="D555" s="4">
        <v>200</v>
      </c>
      <c r="E555" s="5" t="s">
        <v>26</v>
      </c>
      <c r="I555" s="9">
        <v>1</v>
      </c>
      <c r="J555">
        <f t="shared" si="16"/>
        <v>119.56895938734075</v>
      </c>
      <c r="K555">
        <f t="shared" si="17"/>
        <v>200</v>
      </c>
    </row>
    <row r="556" spans="1:11">
      <c r="A556" s="1" t="s">
        <v>5</v>
      </c>
      <c r="B556" s="2">
        <v>44708</v>
      </c>
      <c r="C556" s="3">
        <v>5</v>
      </c>
      <c r="D556" s="4">
        <v>640</v>
      </c>
      <c r="E556" s="5" t="s">
        <v>26</v>
      </c>
      <c r="F556" s="6">
        <v>16</v>
      </c>
      <c r="G556" s="7">
        <v>14920.85</v>
      </c>
      <c r="H556" s="8">
        <v>23.313828125000001</v>
      </c>
      <c r="I556" s="9">
        <v>1</v>
      </c>
      <c r="J556">
        <f t="shared" si="16"/>
        <v>23.313828125000001</v>
      </c>
      <c r="K556">
        <f t="shared" si="17"/>
        <v>640</v>
      </c>
    </row>
    <row r="557" spans="1:11">
      <c r="A557" s="1" t="s">
        <v>5</v>
      </c>
      <c r="B557" s="2">
        <v>44709</v>
      </c>
      <c r="C557" s="3">
        <v>2</v>
      </c>
      <c r="D557" s="4">
        <v>360</v>
      </c>
      <c r="E557" s="5" t="s">
        <v>26</v>
      </c>
      <c r="F557" s="6">
        <v>7</v>
      </c>
      <c r="G557" s="7">
        <v>6252.5514600000006</v>
      </c>
      <c r="H557" s="8">
        <v>17.368198499999998</v>
      </c>
      <c r="I557" s="9">
        <v>1</v>
      </c>
      <c r="J557">
        <f t="shared" si="16"/>
        <v>17.368198499999998</v>
      </c>
      <c r="K557">
        <f t="shared" si="17"/>
        <v>360</v>
      </c>
    </row>
    <row r="558" spans="1:11">
      <c r="A558" s="1" t="s">
        <v>5</v>
      </c>
      <c r="B558" s="2">
        <v>44712</v>
      </c>
      <c r="C558" s="3">
        <v>3</v>
      </c>
      <c r="D558" s="4">
        <v>600</v>
      </c>
      <c r="E558" s="5" t="s">
        <v>26</v>
      </c>
      <c r="F558" s="6">
        <v>22</v>
      </c>
      <c r="G558" s="7">
        <v>30355.633000000002</v>
      </c>
      <c r="H558" s="8">
        <v>50.592721666666669</v>
      </c>
      <c r="I558" s="9">
        <v>1</v>
      </c>
      <c r="J558">
        <f t="shared" si="16"/>
        <v>50.592721666666669</v>
      </c>
      <c r="K558">
        <f t="shared" si="17"/>
        <v>600</v>
      </c>
    </row>
    <row r="559" spans="1:11">
      <c r="A559" s="1" t="s">
        <v>5</v>
      </c>
      <c r="B559" s="2">
        <v>44713</v>
      </c>
      <c r="C559" s="3">
        <v>2</v>
      </c>
      <c r="D559" s="4">
        <v>240</v>
      </c>
      <c r="E559" s="5" t="s">
        <v>26</v>
      </c>
      <c r="F559" s="6">
        <v>9</v>
      </c>
      <c r="G559" s="7">
        <v>10851.81439</v>
      </c>
      <c r="H559" s="8">
        <v>45.215893291666667</v>
      </c>
      <c r="I559" s="9">
        <v>1</v>
      </c>
      <c r="J559">
        <f t="shared" si="16"/>
        <v>45.215893291666667</v>
      </c>
      <c r="K559">
        <f t="shared" si="17"/>
        <v>240</v>
      </c>
    </row>
    <row r="560" spans="1:11">
      <c r="A560" s="1" t="s">
        <v>5</v>
      </c>
      <c r="B560" s="2">
        <v>44717</v>
      </c>
      <c r="C560" s="3">
        <v>7</v>
      </c>
      <c r="D560" s="4">
        <v>880</v>
      </c>
      <c r="E560" s="5" t="s">
        <v>26</v>
      </c>
      <c r="F560" s="6">
        <v>26</v>
      </c>
      <c r="G560" s="7">
        <v>34216.769259635519</v>
      </c>
      <c r="H560" s="8">
        <v>38.882692340494913</v>
      </c>
      <c r="I560" s="9">
        <v>1</v>
      </c>
      <c r="J560">
        <f t="shared" si="16"/>
        <v>38.882692340494913</v>
      </c>
      <c r="K560">
        <f t="shared" si="17"/>
        <v>880</v>
      </c>
    </row>
    <row r="561" spans="1:11">
      <c r="A561" s="1" t="s">
        <v>5</v>
      </c>
      <c r="B561" s="2">
        <v>44727</v>
      </c>
      <c r="C561" s="3">
        <v>2</v>
      </c>
      <c r="D561" s="4">
        <v>400</v>
      </c>
      <c r="E561" s="5" t="s">
        <v>26</v>
      </c>
      <c r="F561" s="6">
        <v>15</v>
      </c>
      <c r="G561" s="7">
        <v>13722.902</v>
      </c>
      <c r="H561" s="8">
        <v>34.307254999999998</v>
      </c>
      <c r="I561" s="9">
        <v>1</v>
      </c>
      <c r="J561">
        <f t="shared" si="16"/>
        <v>34.307254999999998</v>
      </c>
      <c r="K561">
        <f t="shared" si="17"/>
        <v>400</v>
      </c>
    </row>
    <row r="562" spans="1:11">
      <c r="A562" s="1" t="s">
        <v>5</v>
      </c>
      <c r="B562" s="2">
        <v>44728</v>
      </c>
      <c r="C562" s="3">
        <v>8</v>
      </c>
      <c r="D562" s="4">
        <v>1160</v>
      </c>
      <c r="E562" s="5" t="s">
        <v>26</v>
      </c>
      <c r="F562" s="6">
        <v>22</v>
      </c>
      <c r="G562" s="7">
        <v>21353.424060000001</v>
      </c>
      <c r="H562" s="8">
        <v>18.408124189655169</v>
      </c>
      <c r="I562" s="9">
        <v>1</v>
      </c>
      <c r="J562">
        <f t="shared" si="16"/>
        <v>18.408124189655169</v>
      </c>
      <c r="K562">
        <f t="shared" si="17"/>
        <v>1160</v>
      </c>
    </row>
    <row r="563" spans="1:11">
      <c r="A563" s="1" t="s">
        <v>5</v>
      </c>
      <c r="B563" s="2">
        <v>44730</v>
      </c>
      <c r="C563" s="3">
        <v>1</v>
      </c>
      <c r="D563" s="4">
        <v>200</v>
      </c>
      <c r="E563" s="5" t="s">
        <v>26</v>
      </c>
      <c r="F563" s="6">
        <v>5</v>
      </c>
      <c r="G563" s="7">
        <v>4542.7445600000001</v>
      </c>
      <c r="H563" s="8">
        <v>22.713722799999999</v>
      </c>
      <c r="I563" s="9">
        <v>1</v>
      </c>
      <c r="J563">
        <f t="shared" si="16"/>
        <v>22.713722799999999</v>
      </c>
      <c r="K563">
        <f t="shared" si="17"/>
        <v>200</v>
      </c>
    </row>
    <row r="564" spans="1:11">
      <c r="A564" s="1" t="s">
        <v>5</v>
      </c>
      <c r="B564" s="2">
        <v>44731</v>
      </c>
      <c r="C564" s="3">
        <v>11</v>
      </c>
      <c r="D564" s="4">
        <v>1330</v>
      </c>
      <c r="E564" s="5" t="s">
        <v>26</v>
      </c>
      <c r="F564" s="6">
        <v>14</v>
      </c>
      <c r="G564" s="7">
        <v>15238.1536</v>
      </c>
      <c r="H564" s="8">
        <v>11.457258345864661</v>
      </c>
      <c r="I564" s="9">
        <v>1</v>
      </c>
      <c r="J564">
        <f t="shared" si="16"/>
        <v>11.457258345864661</v>
      </c>
      <c r="K564">
        <f t="shared" si="17"/>
        <v>1330</v>
      </c>
    </row>
    <row r="565" spans="1:11">
      <c r="A565" s="1" t="s">
        <v>5</v>
      </c>
      <c r="B565" s="2">
        <v>44734</v>
      </c>
      <c r="C565" s="3">
        <v>2</v>
      </c>
      <c r="D565" s="4">
        <v>275</v>
      </c>
      <c r="E565" s="5" t="s">
        <v>26</v>
      </c>
      <c r="F565" s="6">
        <v>14</v>
      </c>
      <c r="G565" s="7">
        <v>13095.45383</v>
      </c>
      <c r="H565" s="8">
        <v>47.619832109090908</v>
      </c>
      <c r="I565" s="9">
        <v>1</v>
      </c>
      <c r="J565">
        <f t="shared" si="16"/>
        <v>47.619832109090908</v>
      </c>
      <c r="K565">
        <f t="shared" si="17"/>
        <v>275</v>
      </c>
    </row>
    <row r="566" spans="1:11">
      <c r="A566" s="1" t="s">
        <v>5</v>
      </c>
      <c r="B566" s="2">
        <v>44735</v>
      </c>
      <c r="C566" s="3">
        <v>5</v>
      </c>
      <c r="D566" s="4">
        <v>615</v>
      </c>
      <c r="E566" s="5" t="s">
        <v>26</v>
      </c>
      <c r="F566" s="6">
        <v>8</v>
      </c>
      <c r="G566" s="7">
        <v>7047.2309700000014</v>
      </c>
      <c r="H566" s="8">
        <v>11.45891214634146</v>
      </c>
      <c r="I566" s="9">
        <v>1</v>
      </c>
      <c r="J566">
        <f t="shared" si="16"/>
        <v>11.45891214634146</v>
      </c>
      <c r="K566">
        <f t="shared" si="17"/>
        <v>615</v>
      </c>
    </row>
    <row r="567" spans="1:11">
      <c r="A567" s="1" t="s">
        <v>5</v>
      </c>
      <c r="B567" s="2">
        <v>44739</v>
      </c>
      <c r="C567" s="3">
        <v>3</v>
      </c>
      <c r="D567" s="4">
        <v>444.25</v>
      </c>
      <c r="E567" s="5" t="s">
        <v>26</v>
      </c>
      <c r="F567" s="6">
        <v>15</v>
      </c>
      <c r="G567" s="7">
        <v>15572.905419999999</v>
      </c>
      <c r="H567" s="8">
        <v>35.05437348339899</v>
      </c>
      <c r="I567" s="9">
        <v>1</v>
      </c>
      <c r="J567">
        <f t="shared" si="16"/>
        <v>35.05437348339899</v>
      </c>
      <c r="K567">
        <f t="shared" si="17"/>
        <v>444.25</v>
      </c>
    </row>
    <row r="568" spans="1:11">
      <c r="A568" s="1" t="s">
        <v>5</v>
      </c>
      <c r="B568" s="2">
        <v>44740</v>
      </c>
      <c r="C568" s="3">
        <v>3</v>
      </c>
      <c r="D568" s="4">
        <v>375</v>
      </c>
      <c r="E568" s="5" t="s">
        <v>26</v>
      </c>
      <c r="F568" s="6">
        <v>10</v>
      </c>
      <c r="G568" s="7">
        <v>9767.8814999999995</v>
      </c>
      <c r="H568" s="8">
        <v>26.047684</v>
      </c>
      <c r="I568" s="9">
        <v>1</v>
      </c>
      <c r="J568">
        <f t="shared" si="16"/>
        <v>26.047684</v>
      </c>
      <c r="K568">
        <f t="shared" si="17"/>
        <v>375</v>
      </c>
    </row>
    <row r="569" spans="1:11">
      <c r="A569" s="1" t="s">
        <v>5</v>
      </c>
      <c r="B569" s="2">
        <v>44741</v>
      </c>
      <c r="C569" s="3">
        <v>3</v>
      </c>
      <c r="D569" s="4">
        <v>325.25</v>
      </c>
      <c r="E569" s="5" t="s">
        <v>26</v>
      </c>
      <c r="F569" s="6">
        <v>6</v>
      </c>
      <c r="G569" s="7">
        <v>8057.0570000000007</v>
      </c>
      <c r="H569" s="8">
        <v>24.77188931591084</v>
      </c>
      <c r="I569" s="9">
        <v>1</v>
      </c>
      <c r="J569">
        <f t="shared" si="16"/>
        <v>24.77188931591084</v>
      </c>
      <c r="K569">
        <f t="shared" si="17"/>
        <v>325.25</v>
      </c>
    </row>
    <row r="570" spans="1:11">
      <c r="A570" s="1" t="s">
        <v>5</v>
      </c>
      <c r="B570" s="2">
        <v>44742</v>
      </c>
      <c r="C570" s="3">
        <v>4</v>
      </c>
      <c r="D570" s="4">
        <v>440</v>
      </c>
      <c r="E570" s="5" t="s">
        <v>26</v>
      </c>
      <c r="F570" s="6">
        <v>13</v>
      </c>
      <c r="G570" s="7">
        <v>13771.79684273798</v>
      </c>
      <c r="H570" s="8">
        <v>31.29953827894996</v>
      </c>
      <c r="I570" s="9">
        <v>1</v>
      </c>
      <c r="J570">
        <f t="shared" si="16"/>
        <v>31.29953827894996</v>
      </c>
      <c r="K570">
        <f t="shared" si="17"/>
        <v>440</v>
      </c>
    </row>
    <row r="571" spans="1:11">
      <c r="A571" s="1" t="s">
        <v>5</v>
      </c>
      <c r="B571" s="2">
        <v>44747</v>
      </c>
      <c r="C571" s="3">
        <v>4</v>
      </c>
      <c r="D571" s="4">
        <v>540.25</v>
      </c>
      <c r="E571" s="5" t="s">
        <v>26</v>
      </c>
      <c r="F571" s="6">
        <v>19</v>
      </c>
      <c r="G571" s="7">
        <v>21233.957109999999</v>
      </c>
      <c r="H571" s="8">
        <v>39.303946524757059</v>
      </c>
      <c r="I571" s="9">
        <v>1</v>
      </c>
      <c r="J571">
        <f t="shared" si="16"/>
        <v>39.303946524757059</v>
      </c>
      <c r="K571">
        <f t="shared" si="17"/>
        <v>540.25</v>
      </c>
    </row>
    <row r="572" spans="1:11">
      <c r="A572" s="1" t="s">
        <v>5</v>
      </c>
      <c r="B572" s="2">
        <v>44749</v>
      </c>
      <c r="C572" s="3">
        <v>2</v>
      </c>
      <c r="D572" s="4">
        <v>275</v>
      </c>
      <c r="E572" s="5" t="s">
        <v>26</v>
      </c>
      <c r="F572" s="6">
        <v>4</v>
      </c>
      <c r="G572" s="7">
        <v>3865.848</v>
      </c>
      <c r="H572" s="8">
        <v>14.05762909090909</v>
      </c>
      <c r="I572" s="9">
        <v>1</v>
      </c>
      <c r="J572">
        <f t="shared" si="16"/>
        <v>14.05762909090909</v>
      </c>
      <c r="K572">
        <f t="shared" si="17"/>
        <v>275</v>
      </c>
    </row>
    <row r="573" spans="1:11">
      <c r="A573" s="1" t="s">
        <v>5</v>
      </c>
      <c r="B573" s="2">
        <v>44750</v>
      </c>
      <c r="C573" s="3">
        <v>1</v>
      </c>
      <c r="D573" s="4">
        <v>115</v>
      </c>
      <c r="E573" s="5" t="s">
        <v>26</v>
      </c>
      <c r="I573" s="9">
        <v>1</v>
      </c>
      <c r="J573">
        <f t="shared" si="16"/>
        <v>19.558440474308298</v>
      </c>
      <c r="K573">
        <f t="shared" si="17"/>
        <v>115</v>
      </c>
    </row>
    <row r="574" spans="1:11">
      <c r="A574" s="1" t="s">
        <v>5</v>
      </c>
      <c r="B574" s="2">
        <v>44752</v>
      </c>
      <c r="C574" s="3">
        <v>4</v>
      </c>
      <c r="D574" s="4">
        <v>567.75</v>
      </c>
      <c r="E574" s="5" t="s">
        <v>26</v>
      </c>
      <c r="F574" s="6">
        <v>7</v>
      </c>
      <c r="G574" s="7">
        <v>6144.6168900000002</v>
      </c>
      <c r="H574" s="8">
        <v>10.822751017173051</v>
      </c>
      <c r="I574" s="9">
        <v>1</v>
      </c>
      <c r="J574">
        <f t="shared" si="16"/>
        <v>10.822751017173051</v>
      </c>
      <c r="K574">
        <f t="shared" si="17"/>
        <v>567.75</v>
      </c>
    </row>
    <row r="575" spans="1:11">
      <c r="A575" s="1" t="s">
        <v>5</v>
      </c>
      <c r="B575" s="2">
        <v>44753</v>
      </c>
      <c r="C575" s="3">
        <v>2</v>
      </c>
      <c r="D575" s="4">
        <v>268.5</v>
      </c>
      <c r="E575" s="5" t="s">
        <v>26</v>
      </c>
      <c r="F575" s="6">
        <v>6</v>
      </c>
      <c r="G575" s="7">
        <v>5835.4189999999999</v>
      </c>
      <c r="H575" s="8">
        <v>21.73340409683426</v>
      </c>
      <c r="I575" s="9">
        <v>1</v>
      </c>
      <c r="J575">
        <f t="shared" si="16"/>
        <v>21.73340409683426</v>
      </c>
      <c r="K575">
        <f t="shared" si="17"/>
        <v>268.5</v>
      </c>
    </row>
    <row r="576" spans="1:11">
      <c r="A576" s="1" t="s">
        <v>5</v>
      </c>
      <c r="B576" s="2">
        <v>44754</v>
      </c>
      <c r="C576" s="3">
        <v>1</v>
      </c>
      <c r="D576" s="4">
        <v>120</v>
      </c>
      <c r="E576" s="5" t="s">
        <v>26</v>
      </c>
      <c r="F576" s="6">
        <v>8</v>
      </c>
      <c r="G576" s="7">
        <v>8768.5813400000006</v>
      </c>
      <c r="H576" s="8">
        <v>73.071511166666667</v>
      </c>
      <c r="I576" s="9">
        <v>1</v>
      </c>
      <c r="J576">
        <f t="shared" si="16"/>
        <v>73.071511166666667</v>
      </c>
      <c r="K576">
        <f t="shared" si="17"/>
        <v>120</v>
      </c>
    </row>
    <row r="577" spans="1:11">
      <c r="A577" s="1" t="s">
        <v>5</v>
      </c>
      <c r="B577" s="2">
        <v>44755</v>
      </c>
      <c r="C577" s="3">
        <v>9</v>
      </c>
      <c r="D577" s="4">
        <v>914.75</v>
      </c>
      <c r="E577" s="5" t="s">
        <v>26</v>
      </c>
      <c r="F577" s="6">
        <v>15</v>
      </c>
      <c r="G577" s="7">
        <v>13801.941999999999</v>
      </c>
      <c r="H577" s="8">
        <v>15.08821207980322</v>
      </c>
      <c r="I577" s="9">
        <v>1</v>
      </c>
      <c r="J577">
        <f t="shared" si="16"/>
        <v>15.08821207980322</v>
      </c>
      <c r="K577">
        <f t="shared" si="17"/>
        <v>914.75</v>
      </c>
    </row>
    <row r="578" spans="1:11">
      <c r="A578" s="1" t="s">
        <v>5</v>
      </c>
      <c r="B578" s="2">
        <v>44756</v>
      </c>
      <c r="C578" s="3">
        <v>6</v>
      </c>
      <c r="D578" s="4">
        <v>797.75</v>
      </c>
      <c r="E578" s="5" t="s">
        <v>26</v>
      </c>
      <c r="I578" s="9">
        <v>1</v>
      </c>
      <c r="J578">
        <f t="shared" si="16"/>
        <v>2.2128747268404609</v>
      </c>
      <c r="K578">
        <f t="shared" si="17"/>
        <v>797.75</v>
      </c>
    </row>
    <row r="579" spans="1:11">
      <c r="A579" s="1" t="s">
        <v>5</v>
      </c>
      <c r="B579" s="2">
        <v>44757</v>
      </c>
      <c r="C579" s="3">
        <v>2</v>
      </c>
      <c r="D579" s="4">
        <v>313.5</v>
      </c>
      <c r="E579" s="5" t="s">
        <v>26</v>
      </c>
      <c r="F579" s="6">
        <v>6</v>
      </c>
      <c r="G579" s="7">
        <v>8215.6101300000009</v>
      </c>
      <c r="H579" s="8">
        <v>26.206092918660289</v>
      </c>
      <c r="I579" s="9">
        <v>1</v>
      </c>
      <c r="J579">
        <f t="shared" ref="J579:J642" si="18">IF(ISBLANK(H579), ABS(H578 - (H578 * (K578 / K579))), H579)</f>
        <v>26.206092918660289</v>
      </c>
      <c r="K579">
        <f t="shared" ref="K579:K642" si="19">IF(ISBLANK(D579),AVERAGE(D579:D595), D579)</f>
        <v>313.5</v>
      </c>
    </row>
    <row r="580" spans="1:11">
      <c r="A580" s="1" t="s">
        <v>5</v>
      </c>
      <c r="B580" s="2">
        <v>44759</v>
      </c>
      <c r="C580" s="3">
        <v>2</v>
      </c>
      <c r="D580" s="4">
        <v>254.25</v>
      </c>
      <c r="E580" s="5" t="s">
        <v>26</v>
      </c>
      <c r="F580" s="6">
        <v>12</v>
      </c>
      <c r="G580" s="7">
        <v>11445.259679999999</v>
      </c>
      <c r="H580" s="8">
        <v>45.015770619469023</v>
      </c>
      <c r="I580" s="9">
        <v>1</v>
      </c>
      <c r="J580">
        <f t="shared" si="18"/>
        <v>45.015770619469023</v>
      </c>
      <c r="K580">
        <f t="shared" si="19"/>
        <v>254.25</v>
      </c>
    </row>
    <row r="581" spans="1:11">
      <c r="A581" s="1" t="s">
        <v>5</v>
      </c>
      <c r="B581" s="2">
        <v>44760</v>
      </c>
      <c r="C581" s="3">
        <v>6</v>
      </c>
      <c r="D581" s="4">
        <v>966.25</v>
      </c>
      <c r="E581" s="5" t="s">
        <v>26</v>
      </c>
      <c r="F581" s="6">
        <v>7</v>
      </c>
      <c r="G581" s="7">
        <v>6701.8280000000004</v>
      </c>
      <c r="H581" s="8">
        <v>6.9359151358344118</v>
      </c>
      <c r="I581" s="9">
        <v>1</v>
      </c>
      <c r="J581">
        <f t="shared" si="18"/>
        <v>6.9359151358344118</v>
      </c>
      <c r="K581">
        <f t="shared" si="19"/>
        <v>966.25</v>
      </c>
    </row>
    <row r="582" spans="1:11">
      <c r="A582" s="1" t="s">
        <v>5</v>
      </c>
      <c r="B582" s="2">
        <v>44761</v>
      </c>
      <c r="C582" s="3">
        <v>4</v>
      </c>
      <c r="D582" s="4">
        <v>532.75</v>
      </c>
      <c r="E582" s="5" t="s">
        <v>26</v>
      </c>
      <c r="F582" s="6">
        <v>9</v>
      </c>
      <c r="G582" s="7">
        <v>9788.5916799999995</v>
      </c>
      <c r="H582" s="8">
        <v>18.37370564054434</v>
      </c>
      <c r="I582" s="9">
        <v>1</v>
      </c>
      <c r="J582">
        <f t="shared" si="18"/>
        <v>18.37370564054434</v>
      </c>
      <c r="K582">
        <f t="shared" si="19"/>
        <v>532.75</v>
      </c>
    </row>
    <row r="583" spans="1:11">
      <c r="A583" s="1" t="s">
        <v>5</v>
      </c>
      <c r="B583" s="2">
        <v>44762</v>
      </c>
      <c r="C583" s="3">
        <v>1</v>
      </c>
      <c r="D583" s="4">
        <v>189.25</v>
      </c>
      <c r="E583" s="5" t="s">
        <v>26</v>
      </c>
      <c r="I583" s="9">
        <v>1</v>
      </c>
      <c r="J583">
        <f t="shared" si="18"/>
        <v>33.349367965796475</v>
      </c>
      <c r="K583">
        <f t="shared" si="19"/>
        <v>189.25</v>
      </c>
    </row>
    <row r="584" spans="1:11">
      <c r="A584" s="1" t="s">
        <v>5</v>
      </c>
      <c r="B584" s="2">
        <v>44763</v>
      </c>
      <c r="C584" s="3">
        <v>4</v>
      </c>
      <c r="D584" s="4">
        <v>503.5</v>
      </c>
      <c r="E584" s="5" t="s">
        <v>26</v>
      </c>
      <c r="F584" s="6">
        <v>13</v>
      </c>
      <c r="G584" s="7">
        <v>18199.098447983011</v>
      </c>
      <c r="H584" s="8">
        <v>36.145180631545223</v>
      </c>
      <c r="I584" s="9">
        <v>1</v>
      </c>
      <c r="J584">
        <f t="shared" si="18"/>
        <v>36.145180631545223</v>
      </c>
      <c r="K584">
        <f t="shared" si="19"/>
        <v>503.5</v>
      </c>
    </row>
    <row r="585" spans="1:11">
      <c r="A585" s="1" t="s">
        <v>5</v>
      </c>
      <c r="B585" s="2">
        <v>44764</v>
      </c>
      <c r="C585" s="3">
        <v>3</v>
      </c>
      <c r="D585" s="4">
        <v>432.5</v>
      </c>
      <c r="E585" s="5" t="s">
        <v>26</v>
      </c>
      <c r="F585" s="6">
        <v>4</v>
      </c>
      <c r="G585" s="7">
        <v>4290.3649999999998</v>
      </c>
      <c r="H585" s="8">
        <v>9.9199190751445077</v>
      </c>
      <c r="I585" s="9">
        <v>1</v>
      </c>
      <c r="J585">
        <f t="shared" si="18"/>
        <v>9.9199190751445077</v>
      </c>
      <c r="K585">
        <f t="shared" si="19"/>
        <v>432.5</v>
      </c>
    </row>
    <row r="586" spans="1:11">
      <c r="A586" s="1" t="s">
        <v>5</v>
      </c>
      <c r="B586" s="2">
        <v>44765</v>
      </c>
      <c r="C586" s="3">
        <v>5</v>
      </c>
      <c r="D586" s="4">
        <v>645</v>
      </c>
      <c r="E586" s="5" t="s">
        <v>26</v>
      </c>
      <c r="F586" s="6">
        <v>8</v>
      </c>
      <c r="G586" s="7">
        <v>7791.9750000000004</v>
      </c>
      <c r="H586" s="8">
        <v>12.08058139534884</v>
      </c>
      <c r="I586" s="9">
        <v>1</v>
      </c>
      <c r="J586">
        <f t="shared" si="18"/>
        <v>12.08058139534884</v>
      </c>
      <c r="K586">
        <f t="shared" si="19"/>
        <v>645</v>
      </c>
    </row>
    <row r="587" spans="1:11">
      <c r="A587" s="1" t="s">
        <v>5</v>
      </c>
      <c r="B587" s="2">
        <v>44766</v>
      </c>
      <c r="C587" s="3">
        <v>5</v>
      </c>
      <c r="D587" s="4">
        <v>608.25</v>
      </c>
      <c r="E587" s="5" t="s">
        <v>26</v>
      </c>
      <c r="F587" s="6">
        <v>3</v>
      </c>
      <c r="G587" s="7">
        <v>2751.6320000000001</v>
      </c>
      <c r="H587" s="8">
        <v>4.5238503904644469</v>
      </c>
      <c r="I587" s="9">
        <v>1</v>
      </c>
      <c r="J587">
        <f t="shared" si="18"/>
        <v>4.5238503904644469</v>
      </c>
      <c r="K587">
        <f t="shared" si="19"/>
        <v>608.25</v>
      </c>
    </row>
    <row r="588" spans="1:11">
      <c r="A588" s="1" t="s">
        <v>5</v>
      </c>
      <c r="B588" s="2">
        <v>44767</v>
      </c>
      <c r="C588" s="3">
        <v>4</v>
      </c>
      <c r="D588" s="4">
        <v>460.5</v>
      </c>
      <c r="E588" s="5" t="s">
        <v>26</v>
      </c>
      <c r="F588" s="6">
        <v>2</v>
      </c>
      <c r="G588" s="7">
        <v>1927.338</v>
      </c>
      <c r="H588" s="8">
        <v>4.1853159609120523</v>
      </c>
      <c r="I588" s="9">
        <v>1</v>
      </c>
      <c r="J588">
        <f t="shared" si="18"/>
        <v>4.1853159609120523</v>
      </c>
      <c r="K588">
        <f t="shared" si="19"/>
        <v>460.5</v>
      </c>
    </row>
    <row r="589" spans="1:11">
      <c r="A589" s="1" t="s">
        <v>5</v>
      </c>
      <c r="B589" s="2">
        <v>44768</v>
      </c>
      <c r="C589" s="3">
        <v>5</v>
      </c>
      <c r="D589" s="4">
        <v>695</v>
      </c>
      <c r="E589" s="5" t="s">
        <v>26</v>
      </c>
      <c r="F589" s="6">
        <v>15</v>
      </c>
      <c r="G589" s="7">
        <v>17230.199000000001</v>
      </c>
      <c r="H589" s="8">
        <v>24.79165323741007</v>
      </c>
      <c r="I589" s="9">
        <v>1</v>
      </c>
      <c r="J589">
        <f t="shared" si="18"/>
        <v>24.79165323741007</v>
      </c>
      <c r="K589">
        <f t="shared" si="19"/>
        <v>695</v>
      </c>
    </row>
    <row r="590" spans="1:11">
      <c r="A590" s="1" t="s">
        <v>5</v>
      </c>
      <c r="B590" s="2">
        <v>44770</v>
      </c>
      <c r="C590" s="3">
        <v>1</v>
      </c>
      <c r="D590" s="4">
        <v>105</v>
      </c>
      <c r="E590" s="5" t="s">
        <v>26</v>
      </c>
      <c r="I590" s="9">
        <v>1</v>
      </c>
      <c r="J590">
        <f t="shared" si="18"/>
        <v>139.30548009592326</v>
      </c>
      <c r="K590">
        <f t="shared" si="19"/>
        <v>105</v>
      </c>
    </row>
    <row r="591" spans="1:11">
      <c r="A591" s="1" t="s">
        <v>5</v>
      </c>
      <c r="B591" s="2">
        <v>44771</v>
      </c>
      <c r="C591" s="3">
        <v>2</v>
      </c>
      <c r="D591" s="4">
        <v>279.25</v>
      </c>
      <c r="E591" s="5" t="s">
        <v>26</v>
      </c>
      <c r="F591" s="6">
        <v>5</v>
      </c>
      <c r="G591" s="7">
        <v>6797.1595799999996</v>
      </c>
      <c r="H591" s="8">
        <v>24.34076841539839</v>
      </c>
      <c r="I591" s="9">
        <v>1</v>
      </c>
      <c r="J591">
        <f t="shared" si="18"/>
        <v>24.34076841539839</v>
      </c>
      <c r="K591">
        <f t="shared" si="19"/>
        <v>279.25</v>
      </c>
    </row>
    <row r="592" spans="1:11">
      <c r="A592" s="1" t="s">
        <v>5</v>
      </c>
      <c r="B592" s="2">
        <v>44773</v>
      </c>
      <c r="C592" s="3">
        <v>6</v>
      </c>
      <c r="D592" s="4">
        <v>738.5</v>
      </c>
      <c r="E592" s="5" t="s">
        <v>26</v>
      </c>
      <c r="F592" s="6">
        <v>10</v>
      </c>
      <c r="G592" s="7">
        <v>11788.265939999999</v>
      </c>
      <c r="H592" s="8">
        <v>15.962445416384559</v>
      </c>
      <c r="I592" s="9">
        <v>1</v>
      </c>
      <c r="J592">
        <f t="shared" si="18"/>
        <v>15.962445416384559</v>
      </c>
      <c r="K592">
        <f t="shared" si="19"/>
        <v>738.5</v>
      </c>
    </row>
    <row r="593" spans="1:11">
      <c r="A593" s="1" t="s">
        <v>5</v>
      </c>
      <c r="B593" s="2">
        <v>44777</v>
      </c>
      <c r="C593" s="3">
        <v>2</v>
      </c>
      <c r="D593" s="4">
        <v>340</v>
      </c>
      <c r="E593" s="5" t="s">
        <v>26</v>
      </c>
      <c r="I593" s="9">
        <v>1</v>
      </c>
      <c r="J593">
        <f t="shared" si="18"/>
        <v>18.708924995380137</v>
      </c>
      <c r="K593">
        <f t="shared" si="19"/>
        <v>340</v>
      </c>
    </row>
    <row r="594" spans="1:11">
      <c r="A594" s="1" t="s">
        <v>5</v>
      </c>
      <c r="B594" s="2">
        <v>44778</v>
      </c>
      <c r="C594" s="3">
        <v>6</v>
      </c>
      <c r="D594" s="4">
        <v>710</v>
      </c>
      <c r="E594" s="5" t="s">
        <v>26</v>
      </c>
      <c r="I594" s="9">
        <v>1</v>
      </c>
      <c r="J594">
        <f t="shared" si="18"/>
        <v>0</v>
      </c>
      <c r="K594">
        <f t="shared" si="19"/>
        <v>710</v>
      </c>
    </row>
    <row r="595" spans="1:11">
      <c r="A595" s="1" t="s">
        <v>5</v>
      </c>
      <c r="B595" s="2">
        <v>44779</v>
      </c>
      <c r="C595" s="3">
        <v>6</v>
      </c>
      <c r="D595" s="4">
        <v>740</v>
      </c>
      <c r="E595" s="5" t="s">
        <v>26</v>
      </c>
      <c r="I595" s="9">
        <v>1</v>
      </c>
      <c r="J595">
        <f t="shared" si="18"/>
        <v>0</v>
      </c>
      <c r="K595">
        <f t="shared" si="19"/>
        <v>740</v>
      </c>
    </row>
    <row r="596" spans="1:11">
      <c r="A596" s="1" t="s">
        <v>5</v>
      </c>
      <c r="B596" s="2">
        <v>44781</v>
      </c>
      <c r="C596" s="3">
        <v>2</v>
      </c>
      <c r="D596" s="4">
        <v>260</v>
      </c>
      <c r="E596" s="5" t="s">
        <v>26</v>
      </c>
      <c r="I596" s="9">
        <v>1</v>
      </c>
      <c r="J596">
        <f t="shared" si="18"/>
        <v>0</v>
      </c>
      <c r="K596">
        <f t="shared" si="19"/>
        <v>260</v>
      </c>
    </row>
    <row r="597" spans="1:11">
      <c r="A597" s="1" t="s">
        <v>5</v>
      </c>
      <c r="B597" s="2">
        <v>44782</v>
      </c>
      <c r="C597" s="3">
        <v>7</v>
      </c>
      <c r="D597" s="4">
        <v>1130</v>
      </c>
      <c r="E597" s="5" t="s">
        <v>26</v>
      </c>
      <c r="I597" s="9">
        <v>1</v>
      </c>
      <c r="J597">
        <f t="shared" si="18"/>
        <v>0</v>
      </c>
      <c r="K597">
        <f t="shared" si="19"/>
        <v>1130</v>
      </c>
    </row>
    <row r="598" spans="1:11">
      <c r="A598" s="1" t="s">
        <v>5</v>
      </c>
      <c r="B598" s="2">
        <v>44783</v>
      </c>
      <c r="C598" s="3">
        <v>2</v>
      </c>
      <c r="D598" s="4">
        <v>250</v>
      </c>
      <c r="E598" s="5" t="s">
        <v>26</v>
      </c>
      <c r="I598" s="9">
        <v>1</v>
      </c>
      <c r="J598">
        <f t="shared" si="18"/>
        <v>0</v>
      </c>
      <c r="K598">
        <f t="shared" si="19"/>
        <v>250</v>
      </c>
    </row>
    <row r="599" spans="1:11">
      <c r="A599" s="1" t="s">
        <v>5</v>
      </c>
      <c r="B599" s="2">
        <v>44786</v>
      </c>
      <c r="F599" s="6">
        <v>5</v>
      </c>
      <c r="G599" s="7">
        <v>5658.9269999999997</v>
      </c>
      <c r="I599" s="9">
        <v>1</v>
      </c>
      <c r="J599">
        <f t="shared" si="18"/>
        <v>0</v>
      </c>
      <c r="K599">
        <f t="shared" si="19"/>
        <v>479.375</v>
      </c>
    </row>
    <row r="600" spans="1:11">
      <c r="A600" s="1" t="s">
        <v>5</v>
      </c>
      <c r="B600" s="2">
        <v>44787</v>
      </c>
      <c r="C600" s="3">
        <v>8</v>
      </c>
      <c r="D600" s="4">
        <v>1055</v>
      </c>
      <c r="E600" s="5" t="s">
        <v>26</v>
      </c>
      <c r="F600" s="6">
        <v>11</v>
      </c>
      <c r="G600" s="7">
        <v>13915.519</v>
      </c>
      <c r="H600" s="8">
        <v>13.190065402843601</v>
      </c>
      <c r="I600" s="9">
        <v>1</v>
      </c>
      <c r="J600">
        <f t="shared" si="18"/>
        <v>13.190065402843601</v>
      </c>
      <c r="K600">
        <f t="shared" si="19"/>
        <v>1055</v>
      </c>
    </row>
    <row r="601" spans="1:11">
      <c r="A601" s="1" t="s">
        <v>5</v>
      </c>
      <c r="B601" s="2">
        <v>44790</v>
      </c>
      <c r="C601" s="3">
        <v>4</v>
      </c>
      <c r="D601" s="4">
        <v>435</v>
      </c>
      <c r="E601" s="5" t="s">
        <v>26</v>
      </c>
      <c r="I601" s="9">
        <v>1</v>
      </c>
      <c r="J601">
        <f t="shared" si="18"/>
        <v>18.799633447731111</v>
      </c>
      <c r="K601">
        <f t="shared" si="19"/>
        <v>435</v>
      </c>
    </row>
    <row r="602" spans="1:11">
      <c r="A602" s="1" t="s">
        <v>5</v>
      </c>
      <c r="B602" s="2">
        <v>44792</v>
      </c>
      <c r="C602" s="3">
        <v>4</v>
      </c>
      <c r="D602" s="4">
        <v>630</v>
      </c>
      <c r="E602" s="5" t="s">
        <v>26</v>
      </c>
      <c r="I602" s="9">
        <v>1</v>
      </c>
      <c r="J602">
        <f t="shared" si="18"/>
        <v>0</v>
      </c>
      <c r="K602">
        <f t="shared" si="19"/>
        <v>630</v>
      </c>
    </row>
    <row r="603" spans="1:11">
      <c r="A603" s="1" t="s">
        <v>5</v>
      </c>
      <c r="B603" s="2">
        <v>44794</v>
      </c>
      <c r="C603" s="3">
        <v>8</v>
      </c>
      <c r="D603" s="4">
        <v>1280</v>
      </c>
      <c r="E603" s="5" t="s">
        <v>26</v>
      </c>
      <c r="I603" s="9">
        <v>1</v>
      </c>
      <c r="J603">
        <f t="shared" si="18"/>
        <v>0</v>
      </c>
      <c r="K603">
        <f t="shared" si="19"/>
        <v>1280</v>
      </c>
    </row>
    <row r="604" spans="1:11">
      <c r="A604" s="1" t="s">
        <v>5</v>
      </c>
      <c r="B604" s="2">
        <v>44797</v>
      </c>
      <c r="C604" s="3">
        <v>1</v>
      </c>
      <c r="D604" s="4">
        <v>200</v>
      </c>
      <c r="E604" s="5" t="s">
        <v>26</v>
      </c>
      <c r="F604" s="6">
        <v>3</v>
      </c>
      <c r="G604" s="7">
        <v>4557.4850000000006</v>
      </c>
      <c r="H604" s="8">
        <v>22.787424999999999</v>
      </c>
      <c r="I604" s="9">
        <v>1</v>
      </c>
      <c r="J604">
        <f t="shared" si="18"/>
        <v>22.787424999999999</v>
      </c>
      <c r="K604">
        <f t="shared" si="19"/>
        <v>200</v>
      </c>
    </row>
    <row r="605" spans="1:11">
      <c r="A605" s="1" t="s">
        <v>5</v>
      </c>
      <c r="B605" s="2">
        <v>44798</v>
      </c>
      <c r="C605" s="3">
        <v>6</v>
      </c>
      <c r="D605" s="4">
        <v>875</v>
      </c>
      <c r="E605" s="5" t="s">
        <v>26</v>
      </c>
      <c r="F605" s="6">
        <v>2</v>
      </c>
      <c r="G605" s="7">
        <v>3149.61816</v>
      </c>
      <c r="H605" s="8">
        <v>3.5995636114285721</v>
      </c>
      <c r="I605" s="9">
        <v>1</v>
      </c>
      <c r="J605">
        <f t="shared" si="18"/>
        <v>3.5995636114285721</v>
      </c>
      <c r="K605">
        <f t="shared" si="19"/>
        <v>875</v>
      </c>
    </row>
    <row r="606" spans="1:11">
      <c r="A606" s="1" t="s">
        <v>5</v>
      </c>
      <c r="B606" s="2">
        <v>44801</v>
      </c>
      <c r="C606" s="3">
        <v>5</v>
      </c>
      <c r="D606" s="4">
        <v>700</v>
      </c>
      <c r="E606" s="5" t="s">
        <v>26</v>
      </c>
      <c r="F606" s="6">
        <v>10</v>
      </c>
      <c r="G606" s="7">
        <v>9345.0145800000009</v>
      </c>
      <c r="H606" s="8">
        <v>13.350020828571431</v>
      </c>
      <c r="I606" s="9">
        <v>1</v>
      </c>
      <c r="J606">
        <f t="shared" si="18"/>
        <v>13.350020828571431</v>
      </c>
      <c r="K606">
        <f t="shared" si="19"/>
        <v>700</v>
      </c>
    </row>
    <row r="607" spans="1:11">
      <c r="A607" s="1" t="s">
        <v>5</v>
      </c>
      <c r="B607" s="2">
        <v>44805</v>
      </c>
      <c r="C607" s="3">
        <v>2</v>
      </c>
      <c r="D607" s="4">
        <v>400</v>
      </c>
      <c r="E607" s="5" t="s">
        <v>26</v>
      </c>
      <c r="F607" s="6">
        <v>10</v>
      </c>
      <c r="G607" s="7">
        <v>9552.186459999999</v>
      </c>
      <c r="H607" s="8">
        <v>23.88046615</v>
      </c>
      <c r="I607" s="9">
        <v>1</v>
      </c>
      <c r="J607">
        <f t="shared" si="18"/>
        <v>23.88046615</v>
      </c>
      <c r="K607">
        <f t="shared" si="19"/>
        <v>400</v>
      </c>
    </row>
    <row r="608" spans="1:11">
      <c r="A608" s="1" t="s">
        <v>5</v>
      </c>
      <c r="B608" s="2">
        <v>44810</v>
      </c>
      <c r="C608" s="3">
        <v>3</v>
      </c>
      <c r="D608" s="4">
        <v>280</v>
      </c>
      <c r="E608" s="5" t="s">
        <v>26</v>
      </c>
      <c r="F608" s="6">
        <v>8</v>
      </c>
      <c r="G608" s="7">
        <v>9479.1777000000002</v>
      </c>
      <c r="H608" s="8">
        <v>33.854206071428571</v>
      </c>
      <c r="I608" s="9">
        <v>1</v>
      </c>
      <c r="J608">
        <f t="shared" si="18"/>
        <v>33.854206071428571</v>
      </c>
      <c r="K608">
        <f t="shared" si="19"/>
        <v>280</v>
      </c>
    </row>
    <row r="609" spans="1:11">
      <c r="A609" s="1" t="s">
        <v>5</v>
      </c>
      <c r="B609" s="2">
        <v>44811</v>
      </c>
      <c r="C609" s="3">
        <v>1</v>
      </c>
      <c r="D609" s="4">
        <v>20</v>
      </c>
      <c r="E609" s="5" t="s">
        <v>26</v>
      </c>
      <c r="I609" s="9">
        <v>1</v>
      </c>
      <c r="J609">
        <f t="shared" si="18"/>
        <v>440.10467892857145</v>
      </c>
      <c r="K609">
        <f t="shared" si="19"/>
        <v>20</v>
      </c>
    </row>
    <row r="610" spans="1:11">
      <c r="A610" s="1" t="s">
        <v>5</v>
      </c>
      <c r="B610" s="2">
        <v>44812</v>
      </c>
      <c r="C610" s="3">
        <v>2</v>
      </c>
      <c r="D610" s="4">
        <v>205</v>
      </c>
      <c r="E610" s="5" t="s">
        <v>26</v>
      </c>
      <c r="I610" s="9">
        <v>1</v>
      </c>
      <c r="J610">
        <f t="shared" si="18"/>
        <v>0</v>
      </c>
      <c r="K610">
        <f t="shared" si="19"/>
        <v>205</v>
      </c>
    </row>
    <row r="611" spans="1:11">
      <c r="A611" s="1" t="s">
        <v>5</v>
      </c>
      <c r="B611" s="2">
        <v>44814</v>
      </c>
      <c r="C611" s="3">
        <v>6</v>
      </c>
      <c r="D611" s="4">
        <v>695</v>
      </c>
      <c r="E611" s="5" t="s">
        <v>26</v>
      </c>
      <c r="F611" s="6">
        <v>4</v>
      </c>
      <c r="G611" s="7">
        <v>4575.1949999999997</v>
      </c>
      <c r="H611" s="8">
        <v>6.5830143884892083</v>
      </c>
      <c r="I611" s="9">
        <v>1</v>
      </c>
      <c r="J611">
        <f t="shared" si="18"/>
        <v>6.5830143884892083</v>
      </c>
      <c r="K611">
        <f t="shared" si="19"/>
        <v>695</v>
      </c>
    </row>
    <row r="612" spans="1:11">
      <c r="A612" s="1" t="s">
        <v>5</v>
      </c>
      <c r="B612" s="2">
        <v>44815</v>
      </c>
      <c r="C612" s="3">
        <v>1</v>
      </c>
      <c r="D612" s="4">
        <v>40</v>
      </c>
      <c r="E612" s="5" t="s">
        <v>26</v>
      </c>
      <c r="I612" s="9">
        <v>1</v>
      </c>
      <c r="J612">
        <f t="shared" si="18"/>
        <v>107.79686061151079</v>
      </c>
      <c r="K612">
        <f t="shared" si="19"/>
        <v>40</v>
      </c>
    </row>
    <row r="613" spans="1:11">
      <c r="A613" s="1" t="s">
        <v>5</v>
      </c>
      <c r="B613" s="2">
        <v>44817</v>
      </c>
      <c r="C613" s="3">
        <v>2</v>
      </c>
      <c r="D613" s="4">
        <v>200</v>
      </c>
      <c r="E613" s="5" t="s">
        <v>26</v>
      </c>
      <c r="I613" s="9">
        <v>1</v>
      </c>
      <c r="J613">
        <f t="shared" si="18"/>
        <v>0</v>
      </c>
      <c r="K613">
        <f t="shared" si="19"/>
        <v>200</v>
      </c>
    </row>
    <row r="614" spans="1:11">
      <c r="A614" s="1" t="s">
        <v>5</v>
      </c>
      <c r="B614" s="2">
        <v>44819</v>
      </c>
      <c r="C614" s="3">
        <v>3</v>
      </c>
      <c r="D614" s="4">
        <v>400</v>
      </c>
      <c r="E614" s="5" t="s">
        <v>26</v>
      </c>
      <c r="I614" s="9">
        <v>1</v>
      </c>
      <c r="J614">
        <f t="shared" si="18"/>
        <v>0</v>
      </c>
      <c r="K614">
        <f t="shared" si="19"/>
        <v>400</v>
      </c>
    </row>
    <row r="615" spans="1:11">
      <c r="A615" s="1" t="s">
        <v>5</v>
      </c>
      <c r="B615" s="2">
        <v>44821</v>
      </c>
      <c r="C615" s="3">
        <v>2</v>
      </c>
      <c r="D615" s="4">
        <v>255</v>
      </c>
      <c r="E615" s="5" t="s">
        <v>26</v>
      </c>
      <c r="F615" s="6">
        <v>4</v>
      </c>
      <c r="G615" s="7">
        <v>4982.5550000000003</v>
      </c>
      <c r="H615" s="8">
        <v>19.539431372549021</v>
      </c>
      <c r="I615" s="9">
        <v>1</v>
      </c>
      <c r="J615">
        <f t="shared" si="18"/>
        <v>19.539431372549021</v>
      </c>
      <c r="K615">
        <f t="shared" si="19"/>
        <v>255</v>
      </c>
    </row>
    <row r="616" spans="1:11">
      <c r="A616" s="1" t="s">
        <v>5</v>
      </c>
      <c r="B616" s="2">
        <v>44822</v>
      </c>
      <c r="C616" s="3">
        <v>1</v>
      </c>
      <c r="D616" s="4">
        <v>65</v>
      </c>
      <c r="E616" s="5" t="s">
        <v>26</v>
      </c>
      <c r="I616" s="9">
        <v>1</v>
      </c>
      <c r="J616">
        <f t="shared" si="18"/>
        <v>57.115260935143297</v>
      </c>
      <c r="K616">
        <f t="shared" si="19"/>
        <v>65</v>
      </c>
    </row>
    <row r="617" spans="1:11">
      <c r="A617" s="1" t="s">
        <v>5</v>
      </c>
      <c r="B617" s="2">
        <v>44823</v>
      </c>
      <c r="C617" s="3">
        <v>7</v>
      </c>
      <c r="D617" s="4">
        <v>565</v>
      </c>
      <c r="E617" s="5" t="s">
        <v>26</v>
      </c>
      <c r="F617" s="6">
        <v>5</v>
      </c>
      <c r="G617" s="7">
        <v>5626.3780000000006</v>
      </c>
      <c r="H617" s="8">
        <v>9.9581911504424792</v>
      </c>
      <c r="I617" s="9">
        <v>1</v>
      </c>
      <c r="J617">
        <f t="shared" si="18"/>
        <v>9.9581911504424792</v>
      </c>
      <c r="K617">
        <f t="shared" si="19"/>
        <v>565</v>
      </c>
    </row>
    <row r="618" spans="1:11">
      <c r="A618" s="1" t="s">
        <v>5</v>
      </c>
      <c r="B618" s="2">
        <v>44825</v>
      </c>
      <c r="C618" s="3">
        <v>2</v>
      </c>
      <c r="D618" s="4">
        <v>300</v>
      </c>
      <c r="E618" s="5" t="s">
        <v>26</v>
      </c>
      <c r="F618" s="6">
        <v>3</v>
      </c>
      <c r="G618" s="7">
        <v>3266.788</v>
      </c>
      <c r="H618" s="8">
        <v>10.889293333333329</v>
      </c>
      <c r="I618" s="9">
        <v>1</v>
      </c>
      <c r="J618">
        <f t="shared" si="18"/>
        <v>10.889293333333329</v>
      </c>
      <c r="K618">
        <f t="shared" si="19"/>
        <v>300</v>
      </c>
    </row>
    <row r="619" spans="1:11">
      <c r="A619" s="1" t="s">
        <v>5</v>
      </c>
      <c r="B619" s="2">
        <v>44826</v>
      </c>
      <c r="C619" s="3">
        <v>5</v>
      </c>
      <c r="D619" s="4">
        <v>360</v>
      </c>
      <c r="E619" s="5" t="s">
        <v>26</v>
      </c>
      <c r="I619" s="9">
        <v>1</v>
      </c>
      <c r="J619">
        <f t="shared" si="18"/>
        <v>1.8148822222222218</v>
      </c>
      <c r="K619">
        <f t="shared" si="19"/>
        <v>360</v>
      </c>
    </row>
    <row r="620" spans="1:11">
      <c r="A620" s="1" t="s">
        <v>5</v>
      </c>
      <c r="B620" s="2">
        <v>44828</v>
      </c>
      <c r="C620" s="3">
        <v>4</v>
      </c>
      <c r="D620" s="4">
        <v>450</v>
      </c>
      <c r="E620" s="5" t="s">
        <v>26</v>
      </c>
      <c r="I620" s="9">
        <v>1</v>
      </c>
      <c r="J620">
        <f t="shared" si="18"/>
        <v>0</v>
      </c>
      <c r="K620">
        <f t="shared" si="19"/>
        <v>450</v>
      </c>
    </row>
    <row r="621" spans="1:11">
      <c r="A621" s="1" t="s">
        <v>5</v>
      </c>
      <c r="B621" s="2">
        <v>44829</v>
      </c>
      <c r="C621" s="3">
        <v>1</v>
      </c>
      <c r="D621" s="4">
        <v>150</v>
      </c>
      <c r="E621" s="5" t="s">
        <v>26</v>
      </c>
      <c r="I621" s="9">
        <v>1</v>
      </c>
      <c r="J621">
        <f t="shared" si="18"/>
        <v>0</v>
      </c>
      <c r="K621">
        <f t="shared" si="19"/>
        <v>150</v>
      </c>
    </row>
    <row r="622" spans="1:11">
      <c r="A622" s="1" t="s">
        <v>5</v>
      </c>
      <c r="B622" s="2">
        <v>44831</v>
      </c>
      <c r="C622" s="3">
        <v>2</v>
      </c>
      <c r="D622" s="4">
        <v>200</v>
      </c>
      <c r="E622" s="5" t="s">
        <v>26</v>
      </c>
      <c r="I622" s="9">
        <v>1</v>
      </c>
      <c r="J622">
        <f t="shared" si="18"/>
        <v>0</v>
      </c>
      <c r="K622">
        <f t="shared" si="19"/>
        <v>200</v>
      </c>
    </row>
    <row r="623" spans="1:11">
      <c r="A623" s="1" t="s">
        <v>5</v>
      </c>
      <c r="B623" s="2">
        <v>44832</v>
      </c>
      <c r="C623" s="3">
        <v>3</v>
      </c>
      <c r="D623" s="4">
        <v>470</v>
      </c>
      <c r="E623" s="5" t="s">
        <v>26</v>
      </c>
      <c r="I623" s="9">
        <v>1</v>
      </c>
      <c r="J623">
        <f t="shared" si="18"/>
        <v>0</v>
      </c>
      <c r="K623">
        <f t="shared" si="19"/>
        <v>470</v>
      </c>
    </row>
    <row r="624" spans="1:11">
      <c r="A624" s="1" t="s">
        <v>5</v>
      </c>
      <c r="B624" s="2">
        <v>44833</v>
      </c>
      <c r="C624" s="3">
        <v>1</v>
      </c>
      <c r="D624" s="4">
        <v>24.25</v>
      </c>
      <c r="E624" s="5" t="s">
        <v>26</v>
      </c>
      <c r="I624" s="9">
        <v>1</v>
      </c>
      <c r="J624">
        <f t="shared" si="18"/>
        <v>0</v>
      </c>
      <c r="K624">
        <f t="shared" si="19"/>
        <v>24.25</v>
      </c>
    </row>
    <row r="625" spans="1:11">
      <c r="A625" s="1" t="s">
        <v>5</v>
      </c>
      <c r="B625" s="2">
        <v>44839</v>
      </c>
      <c r="C625" s="3">
        <v>1</v>
      </c>
      <c r="D625" s="4">
        <v>124.25</v>
      </c>
      <c r="E625" s="5" t="s">
        <v>26</v>
      </c>
      <c r="I625" s="9">
        <v>1</v>
      </c>
      <c r="J625">
        <f t="shared" si="18"/>
        <v>0</v>
      </c>
      <c r="K625">
        <f t="shared" si="19"/>
        <v>124.25</v>
      </c>
    </row>
    <row r="626" spans="1:11">
      <c r="A626" s="1" t="s">
        <v>5</v>
      </c>
      <c r="B626" s="2">
        <v>44840</v>
      </c>
      <c r="C626" s="3">
        <v>2</v>
      </c>
      <c r="D626" s="4">
        <v>90</v>
      </c>
      <c r="E626" s="5" t="s">
        <v>26</v>
      </c>
      <c r="I626" s="9">
        <v>1</v>
      </c>
      <c r="J626">
        <f t="shared" si="18"/>
        <v>0</v>
      </c>
      <c r="K626">
        <f t="shared" si="19"/>
        <v>90</v>
      </c>
    </row>
    <row r="627" spans="1:11">
      <c r="A627" s="1" t="s">
        <v>5</v>
      </c>
      <c r="B627" s="2">
        <v>44851</v>
      </c>
      <c r="C627" s="3">
        <v>2</v>
      </c>
      <c r="D627" s="4">
        <v>189.25</v>
      </c>
      <c r="E627" s="5" t="s">
        <v>26</v>
      </c>
      <c r="F627" s="6">
        <v>2</v>
      </c>
      <c r="G627" s="7">
        <v>1587.7619999999999</v>
      </c>
      <c r="H627" s="8">
        <v>8.3897595772787312</v>
      </c>
      <c r="I627" s="9">
        <v>1</v>
      </c>
      <c r="J627">
        <f t="shared" si="18"/>
        <v>8.3897595772787312</v>
      </c>
      <c r="K627">
        <f t="shared" si="19"/>
        <v>189.25</v>
      </c>
    </row>
    <row r="628" spans="1:11">
      <c r="A628" s="1" t="s">
        <v>5</v>
      </c>
      <c r="B628" s="2">
        <v>44860</v>
      </c>
      <c r="C628" s="3">
        <v>1</v>
      </c>
      <c r="D628" s="4">
        <v>109.25</v>
      </c>
      <c r="E628" s="5" t="s">
        <v>26</v>
      </c>
      <c r="I628" s="9">
        <v>1</v>
      </c>
      <c r="J628">
        <f t="shared" si="18"/>
        <v>6.1435310405702381</v>
      </c>
      <c r="K628">
        <f t="shared" si="19"/>
        <v>109.25</v>
      </c>
    </row>
    <row r="629" spans="1:11">
      <c r="A629" s="1" t="s">
        <v>5</v>
      </c>
      <c r="B629" s="2">
        <v>44865</v>
      </c>
      <c r="C629" s="3">
        <v>3</v>
      </c>
      <c r="D629" s="4">
        <v>269.25</v>
      </c>
      <c r="E629" s="5" t="s">
        <v>26</v>
      </c>
      <c r="F629" s="6">
        <v>5</v>
      </c>
      <c r="G629" s="7">
        <v>5162.5709999999999</v>
      </c>
      <c r="H629" s="8">
        <v>19.17389415041783</v>
      </c>
      <c r="I629" s="9">
        <v>1</v>
      </c>
      <c r="J629">
        <f t="shared" si="18"/>
        <v>19.17389415041783</v>
      </c>
      <c r="K629">
        <f t="shared" si="19"/>
        <v>269.25</v>
      </c>
    </row>
    <row r="630" spans="1:11">
      <c r="A630" s="1" t="s">
        <v>5</v>
      </c>
      <c r="B630" s="2">
        <v>44869</v>
      </c>
      <c r="C630" s="3">
        <v>1</v>
      </c>
      <c r="D630" s="4">
        <v>85</v>
      </c>
      <c r="E630" s="5" t="s">
        <v>26</v>
      </c>
      <c r="I630" s="9">
        <v>1</v>
      </c>
      <c r="J630">
        <f t="shared" si="18"/>
        <v>41.562235261346885</v>
      </c>
      <c r="K630">
        <f t="shared" si="19"/>
        <v>85</v>
      </c>
    </row>
    <row r="631" spans="1:11">
      <c r="A631" s="1" t="s">
        <v>5</v>
      </c>
      <c r="B631" s="2">
        <v>44885</v>
      </c>
      <c r="C631" s="3">
        <v>2</v>
      </c>
      <c r="D631" s="4">
        <v>248.5</v>
      </c>
      <c r="E631" s="5" t="s">
        <v>26</v>
      </c>
      <c r="F631" s="6">
        <v>6</v>
      </c>
      <c r="G631" s="7">
        <v>5802.64354</v>
      </c>
      <c r="H631" s="8">
        <v>23.35067822937626</v>
      </c>
      <c r="I631" s="9">
        <v>1</v>
      </c>
      <c r="J631">
        <f t="shared" si="18"/>
        <v>23.35067822937626</v>
      </c>
      <c r="K631">
        <f t="shared" si="19"/>
        <v>248.5</v>
      </c>
    </row>
    <row r="632" spans="1:11">
      <c r="A632" s="1" t="s">
        <v>5</v>
      </c>
      <c r="B632" s="2">
        <v>44940</v>
      </c>
      <c r="C632" s="3">
        <v>2</v>
      </c>
      <c r="D632" s="4">
        <v>210</v>
      </c>
      <c r="E632" s="5" t="s">
        <v>26</v>
      </c>
      <c r="F632" s="6">
        <v>4</v>
      </c>
      <c r="G632" s="7">
        <v>4822.3760000000002</v>
      </c>
      <c r="H632" s="8">
        <v>22.963695238095241</v>
      </c>
      <c r="I632" s="9">
        <v>1</v>
      </c>
      <c r="J632">
        <f t="shared" si="18"/>
        <v>22.963695238095241</v>
      </c>
      <c r="K632">
        <f t="shared" si="19"/>
        <v>210</v>
      </c>
    </row>
    <row r="633" spans="1:11">
      <c r="A633" s="1" t="s">
        <v>5</v>
      </c>
      <c r="B633" s="2">
        <v>44947</v>
      </c>
      <c r="C633" s="3">
        <v>6</v>
      </c>
      <c r="D633" s="4">
        <v>627.75</v>
      </c>
      <c r="E633" s="5" t="s">
        <v>26</v>
      </c>
      <c r="F633" s="6">
        <v>24</v>
      </c>
      <c r="G633" s="7">
        <v>21041.657999999999</v>
      </c>
      <c r="H633" s="8">
        <v>33.519168458781358</v>
      </c>
      <c r="I633" s="9">
        <v>1</v>
      </c>
      <c r="J633">
        <f t="shared" si="18"/>
        <v>33.519168458781358</v>
      </c>
      <c r="K633">
        <f t="shared" si="19"/>
        <v>627.75</v>
      </c>
    </row>
    <row r="634" spans="1:11">
      <c r="A634" s="1" t="s">
        <v>5</v>
      </c>
      <c r="B634" s="2">
        <v>44948</v>
      </c>
      <c r="C634" s="3">
        <v>6</v>
      </c>
      <c r="D634" s="4">
        <v>717</v>
      </c>
      <c r="E634" s="5" t="s">
        <v>26</v>
      </c>
      <c r="I634" s="9">
        <v>1</v>
      </c>
      <c r="J634">
        <f t="shared" si="18"/>
        <v>4.1723651115010263</v>
      </c>
      <c r="K634">
        <f t="shared" si="19"/>
        <v>717</v>
      </c>
    </row>
    <row r="635" spans="1:11">
      <c r="A635" s="1" t="s">
        <v>5</v>
      </c>
      <c r="B635" s="2">
        <v>44953</v>
      </c>
      <c r="C635" s="3">
        <v>5</v>
      </c>
      <c r="D635" s="4">
        <v>619.25</v>
      </c>
      <c r="E635" s="5" t="s">
        <v>26</v>
      </c>
      <c r="F635" s="6">
        <v>5</v>
      </c>
      <c r="G635" s="7">
        <v>5242.9968800000006</v>
      </c>
      <c r="H635" s="8">
        <v>8.4666885425918466</v>
      </c>
      <c r="I635" s="9">
        <v>1</v>
      </c>
      <c r="J635">
        <f t="shared" si="18"/>
        <v>8.4666885425918466</v>
      </c>
      <c r="K635">
        <f t="shared" si="19"/>
        <v>619.25</v>
      </c>
    </row>
    <row r="636" spans="1:11">
      <c r="A636" s="1" t="s">
        <v>5</v>
      </c>
      <c r="B636" s="2">
        <v>44954</v>
      </c>
      <c r="C636" s="3">
        <v>4</v>
      </c>
      <c r="D636" s="4">
        <v>310</v>
      </c>
      <c r="E636" s="5" t="s">
        <v>26</v>
      </c>
      <c r="F636" s="6">
        <v>3</v>
      </c>
      <c r="G636" s="7">
        <v>3340.2489999999998</v>
      </c>
      <c r="H636" s="8">
        <v>10.77499677419355</v>
      </c>
      <c r="I636" s="9">
        <v>1</v>
      </c>
      <c r="J636">
        <f t="shared" si="18"/>
        <v>10.77499677419355</v>
      </c>
      <c r="K636">
        <f t="shared" si="19"/>
        <v>310</v>
      </c>
    </row>
    <row r="637" spans="1:11">
      <c r="A637" s="1" t="s">
        <v>5</v>
      </c>
      <c r="B637" s="2">
        <v>44955</v>
      </c>
      <c r="C637" s="3">
        <v>4</v>
      </c>
      <c r="D637" s="4">
        <v>444.25</v>
      </c>
      <c r="E637" s="5" t="s">
        <v>26</v>
      </c>
      <c r="F637" s="6">
        <v>6</v>
      </c>
      <c r="G637" s="7">
        <v>5777.1433999999999</v>
      </c>
      <c r="H637" s="8">
        <v>13.004262014631401</v>
      </c>
      <c r="I637" s="9">
        <v>1</v>
      </c>
      <c r="J637">
        <f t="shared" si="18"/>
        <v>13.004262014631401</v>
      </c>
      <c r="K637">
        <f t="shared" si="19"/>
        <v>444.25</v>
      </c>
    </row>
    <row r="638" spans="1:11">
      <c r="A638" s="1" t="s">
        <v>5</v>
      </c>
      <c r="B638" s="2">
        <v>44956</v>
      </c>
      <c r="C638" s="3">
        <v>2</v>
      </c>
      <c r="D638" s="4">
        <v>185</v>
      </c>
      <c r="E638" s="5" t="s">
        <v>26</v>
      </c>
      <c r="I638" s="9">
        <v>1</v>
      </c>
      <c r="J638">
        <f t="shared" si="18"/>
        <v>18.223540147530759</v>
      </c>
      <c r="K638">
        <f t="shared" si="19"/>
        <v>185</v>
      </c>
    </row>
    <row r="639" spans="1:11">
      <c r="A639" s="1" t="s">
        <v>5</v>
      </c>
      <c r="B639" s="2">
        <v>44957</v>
      </c>
      <c r="C639" s="3">
        <v>4</v>
      </c>
      <c r="D639" s="4">
        <v>350</v>
      </c>
      <c r="E639" s="5" t="s">
        <v>26</v>
      </c>
      <c r="F639" s="6">
        <v>5</v>
      </c>
      <c r="G639" s="7">
        <v>4445.8095499999999</v>
      </c>
      <c r="H639" s="8">
        <v>12.702313</v>
      </c>
      <c r="I639" s="9">
        <v>1</v>
      </c>
      <c r="J639">
        <f t="shared" si="18"/>
        <v>12.702313</v>
      </c>
      <c r="K639">
        <f t="shared" si="19"/>
        <v>350</v>
      </c>
    </row>
    <row r="640" spans="1:11">
      <c r="A640" s="1" t="s">
        <v>5</v>
      </c>
      <c r="B640" s="2">
        <v>44958</v>
      </c>
      <c r="C640" s="3">
        <v>2</v>
      </c>
      <c r="D640" s="4">
        <v>165</v>
      </c>
      <c r="E640" s="5" t="s">
        <v>26</v>
      </c>
      <c r="I640" s="9">
        <v>1</v>
      </c>
      <c r="J640">
        <f t="shared" si="18"/>
        <v>14.241987303030303</v>
      </c>
      <c r="K640">
        <f t="shared" si="19"/>
        <v>165</v>
      </c>
    </row>
    <row r="641" spans="1:11">
      <c r="A641" s="1" t="s">
        <v>5</v>
      </c>
      <c r="B641" s="2">
        <v>44959</v>
      </c>
      <c r="C641" s="3">
        <v>2</v>
      </c>
      <c r="D641" s="4">
        <v>75</v>
      </c>
      <c r="E641" s="5" t="s">
        <v>26</v>
      </c>
      <c r="I641" s="9">
        <v>1</v>
      </c>
      <c r="J641">
        <f t="shared" si="18"/>
        <v>0</v>
      </c>
      <c r="K641">
        <f t="shared" si="19"/>
        <v>75</v>
      </c>
    </row>
    <row r="642" spans="1:11">
      <c r="A642" s="1" t="s">
        <v>5</v>
      </c>
      <c r="B642" s="2">
        <v>44961</v>
      </c>
      <c r="C642" s="3">
        <v>4</v>
      </c>
      <c r="D642" s="4">
        <v>417.75</v>
      </c>
      <c r="E642" s="5" t="s">
        <v>26</v>
      </c>
      <c r="F642" s="6">
        <v>2</v>
      </c>
      <c r="G642" s="7">
        <v>1875.4949999999999</v>
      </c>
      <c r="H642" s="8">
        <v>4.4895152603231594</v>
      </c>
      <c r="I642" s="9">
        <v>1</v>
      </c>
      <c r="J642">
        <f t="shared" si="18"/>
        <v>4.4895152603231594</v>
      </c>
      <c r="K642">
        <f t="shared" si="19"/>
        <v>417.75</v>
      </c>
    </row>
    <row r="643" spans="1:11">
      <c r="A643" s="1" t="s">
        <v>5</v>
      </c>
      <c r="B643" s="2">
        <v>44963</v>
      </c>
      <c r="C643" s="3">
        <v>2</v>
      </c>
      <c r="D643" s="4">
        <v>189.25</v>
      </c>
      <c r="E643" s="5" t="s">
        <v>26</v>
      </c>
      <c r="F643" s="6">
        <v>2</v>
      </c>
      <c r="G643" s="7">
        <v>1655.394</v>
      </c>
      <c r="H643" s="8">
        <v>8.7471281373844114</v>
      </c>
      <c r="I643" s="9">
        <v>1</v>
      </c>
      <c r="J643">
        <f t="shared" ref="J643:J706" si="20">IF(ISBLANK(H643), ABS(H642 - (H642 * (K642 / K643))), H643)</f>
        <v>8.7471281373844114</v>
      </c>
      <c r="K643">
        <f t="shared" ref="K643:K706" si="21">IF(ISBLANK(D643),AVERAGE(D643:D659), D643)</f>
        <v>189.25</v>
      </c>
    </row>
    <row r="644" spans="1:11">
      <c r="A644" s="1" t="s">
        <v>5</v>
      </c>
      <c r="B644" s="2">
        <v>44969</v>
      </c>
      <c r="C644" s="3">
        <v>4</v>
      </c>
      <c r="D644" s="4">
        <v>447.75</v>
      </c>
      <c r="E644" s="5" t="s">
        <v>26</v>
      </c>
      <c r="F644" s="6">
        <v>10</v>
      </c>
      <c r="G644" s="7">
        <v>6926.5372500000003</v>
      </c>
      <c r="H644" s="8">
        <v>15.46965326633166</v>
      </c>
      <c r="I644" s="9">
        <v>1</v>
      </c>
      <c r="J644">
        <f t="shared" si="20"/>
        <v>15.46965326633166</v>
      </c>
      <c r="K644">
        <f t="shared" si="21"/>
        <v>447.75</v>
      </c>
    </row>
    <row r="645" spans="1:11">
      <c r="A645" s="1" t="s">
        <v>5</v>
      </c>
      <c r="B645" s="2">
        <v>44970</v>
      </c>
      <c r="C645" s="3">
        <v>1</v>
      </c>
      <c r="D645" s="4">
        <v>70</v>
      </c>
      <c r="E645" s="5" t="s">
        <v>26</v>
      </c>
      <c r="I645" s="9">
        <v>1</v>
      </c>
      <c r="J645">
        <f t="shared" si="20"/>
        <v>83.480878876525495</v>
      </c>
      <c r="K645">
        <f t="shared" si="21"/>
        <v>70</v>
      </c>
    </row>
    <row r="646" spans="1:11">
      <c r="A646" s="1" t="s">
        <v>5</v>
      </c>
      <c r="B646" s="2">
        <v>44971</v>
      </c>
      <c r="C646" s="3">
        <v>1</v>
      </c>
      <c r="D646" s="4">
        <v>50</v>
      </c>
      <c r="E646" s="5" t="s">
        <v>26</v>
      </c>
      <c r="I646" s="9">
        <v>1</v>
      </c>
      <c r="J646">
        <f t="shared" si="20"/>
        <v>0</v>
      </c>
      <c r="K646">
        <f t="shared" si="21"/>
        <v>50</v>
      </c>
    </row>
    <row r="647" spans="1:11">
      <c r="A647" s="1" t="s">
        <v>5</v>
      </c>
      <c r="B647" s="2">
        <v>44972</v>
      </c>
      <c r="C647" s="3">
        <v>2</v>
      </c>
      <c r="D647" s="4">
        <v>339.25</v>
      </c>
      <c r="E647" s="5" t="s">
        <v>26</v>
      </c>
      <c r="I647" s="9">
        <v>1</v>
      </c>
      <c r="J647">
        <f t="shared" si="20"/>
        <v>0</v>
      </c>
      <c r="K647">
        <f t="shared" si="21"/>
        <v>339.25</v>
      </c>
    </row>
    <row r="648" spans="1:11">
      <c r="A648" s="1" t="s">
        <v>5</v>
      </c>
      <c r="B648" s="2">
        <v>44973</v>
      </c>
      <c r="C648" s="3">
        <v>1</v>
      </c>
      <c r="D648" s="4">
        <v>139.25</v>
      </c>
      <c r="E648" s="5" t="s">
        <v>26</v>
      </c>
      <c r="F648" s="6">
        <v>5</v>
      </c>
      <c r="G648" s="7">
        <v>4209.17</v>
      </c>
      <c r="H648" s="8">
        <v>30.227432675044881</v>
      </c>
      <c r="I648" s="9">
        <v>1</v>
      </c>
      <c r="J648">
        <f t="shared" si="20"/>
        <v>30.227432675044881</v>
      </c>
      <c r="K648">
        <f t="shared" si="21"/>
        <v>139.25</v>
      </c>
    </row>
    <row r="649" spans="1:11">
      <c r="A649" s="1" t="s">
        <v>5</v>
      </c>
      <c r="B649" s="2">
        <v>44976</v>
      </c>
      <c r="C649" s="3">
        <v>7</v>
      </c>
      <c r="D649" s="4">
        <v>839.25</v>
      </c>
      <c r="E649" s="5" t="s">
        <v>26</v>
      </c>
      <c r="I649" s="9">
        <v>1</v>
      </c>
      <c r="J649">
        <f t="shared" si="20"/>
        <v>25.212037977398172</v>
      </c>
      <c r="K649">
        <f t="shared" si="21"/>
        <v>839.25</v>
      </c>
    </row>
    <row r="650" spans="1:11">
      <c r="A650" s="1" t="s">
        <v>5</v>
      </c>
      <c r="B650" s="2">
        <v>44979</v>
      </c>
      <c r="F650" s="6">
        <v>5</v>
      </c>
      <c r="G650" s="7">
        <v>4964.3760000000002</v>
      </c>
      <c r="I650" s="9">
        <v>1</v>
      </c>
      <c r="J650">
        <f t="shared" si="20"/>
        <v>0</v>
      </c>
      <c r="K650">
        <f t="shared" si="21"/>
        <v>283.61666666666667</v>
      </c>
    </row>
    <row r="651" spans="1:11">
      <c r="A651" s="1" t="s">
        <v>5</v>
      </c>
      <c r="B651" s="2">
        <v>44980</v>
      </c>
      <c r="C651" s="3">
        <v>3</v>
      </c>
      <c r="D651" s="4">
        <v>500</v>
      </c>
      <c r="E651" s="5" t="s">
        <v>26</v>
      </c>
      <c r="F651" s="6">
        <v>12</v>
      </c>
      <c r="G651" s="7">
        <v>14480.835999999999</v>
      </c>
      <c r="H651" s="8">
        <v>28.961672</v>
      </c>
      <c r="I651" s="9">
        <v>1</v>
      </c>
      <c r="J651">
        <f t="shared" si="20"/>
        <v>28.961672</v>
      </c>
      <c r="K651">
        <f t="shared" si="21"/>
        <v>500</v>
      </c>
    </row>
    <row r="652" spans="1:11">
      <c r="A652" s="1" t="s">
        <v>5</v>
      </c>
      <c r="B652" s="2">
        <v>44981</v>
      </c>
      <c r="C652" s="3">
        <v>3</v>
      </c>
      <c r="D652" s="4">
        <v>400</v>
      </c>
      <c r="E652" s="5" t="s">
        <v>26</v>
      </c>
      <c r="F652" s="6">
        <v>10</v>
      </c>
      <c r="G652" s="7">
        <v>11893.56</v>
      </c>
      <c r="H652" s="8">
        <v>29.733899999999998</v>
      </c>
      <c r="I652" s="9">
        <v>1</v>
      </c>
      <c r="J652">
        <f t="shared" si="20"/>
        <v>29.733899999999998</v>
      </c>
      <c r="K652">
        <f t="shared" si="21"/>
        <v>400</v>
      </c>
    </row>
    <row r="653" spans="1:11">
      <c r="A653" s="1" t="s">
        <v>5</v>
      </c>
      <c r="B653" s="2">
        <v>44982</v>
      </c>
      <c r="C653" s="3">
        <v>2</v>
      </c>
      <c r="D653" s="4">
        <v>260</v>
      </c>
      <c r="E653" s="5" t="s">
        <v>26</v>
      </c>
      <c r="F653" s="6">
        <v>1</v>
      </c>
      <c r="G653" s="7">
        <v>1041.2876699999999</v>
      </c>
      <c r="H653" s="8">
        <v>4.0049525769230767</v>
      </c>
      <c r="I653" s="9">
        <v>1</v>
      </c>
      <c r="J653">
        <f t="shared" si="20"/>
        <v>4.0049525769230767</v>
      </c>
      <c r="K653">
        <f t="shared" si="21"/>
        <v>260</v>
      </c>
    </row>
    <row r="654" spans="1:11">
      <c r="A654" s="1" t="s">
        <v>5</v>
      </c>
      <c r="B654" s="2">
        <v>44983</v>
      </c>
      <c r="C654" s="3">
        <v>4</v>
      </c>
      <c r="D654" s="4">
        <v>450</v>
      </c>
      <c r="E654" s="5" t="s">
        <v>26</v>
      </c>
      <c r="F654" s="6">
        <v>3</v>
      </c>
      <c r="G654" s="7">
        <v>2632.3040000000001</v>
      </c>
      <c r="H654" s="8">
        <v>5.8495644444444448</v>
      </c>
      <c r="I654" s="9">
        <v>1</v>
      </c>
      <c r="J654">
        <f t="shared" si="20"/>
        <v>5.8495644444444448</v>
      </c>
      <c r="K654">
        <f t="shared" si="21"/>
        <v>450</v>
      </c>
    </row>
    <row r="655" spans="1:11">
      <c r="A655" s="1" t="s">
        <v>5</v>
      </c>
      <c r="B655" s="2">
        <v>44985</v>
      </c>
      <c r="C655" s="3">
        <v>2</v>
      </c>
      <c r="D655" s="4">
        <v>140</v>
      </c>
      <c r="E655" s="5" t="s">
        <v>26</v>
      </c>
      <c r="I655" s="9">
        <v>1</v>
      </c>
      <c r="J655">
        <f t="shared" si="20"/>
        <v>12.952606984126986</v>
      </c>
      <c r="K655">
        <f t="shared" si="21"/>
        <v>140</v>
      </c>
    </row>
    <row r="656" spans="1:11">
      <c r="A656" s="1" t="s">
        <v>5</v>
      </c>
      <c r="B656" s="2">
        <v>44991</v>
      </c>
      <c r="C656" s="3">
        <v>3</v>
      </c>
      <c r="D656" s="4">
        <v>389.25</v>
      </c>
      <c r="E656" s="5" t="s">
        <v>26</v>
      </c>
      <c r="F656" s="6">
        <v>4</v>
      </c>
      <c r="G656" s="7">
        <v>3379.8220000000001</v>
      </c>
      <c r="H656" s="8">
        <v>8.6829081567116244</v>
      </c>
      <c r="I656" s="9">
        <v>1</v>
      </c>
      <c r="J656">
        <f t="shared" si="20"/>
        <v>8.6829081567116244</v>
      </c>
      <c r="K656">
        <f t="shared" si="21"/>
        <v>389.25</v>
      </c>
    </row>
    <row r="657" spans="1:11">
      <c r="A657" s="1" t="s">
        <v>5</v>
      </c>
      <c r="B657" s="2">
        <v>44992</v>
      </c>
      <c r="C657" s="3">
        <v>1</v>
      </c>
      <c r="D657" s="4">
        <v>50</v>
      </c>
      <c r="E657" s="5" t="s">
        <v>26</v>
      </c>
      <c r="I657" s="9">
        <v>1</v>
      </c>
      <c r="J657">
        <f t="shared" si="20"/>
        <v>58.913531843288375</v>
      </c>
      <c r="K657">
        <f t="shared" si="21"/>
        <v>50</v>
      </c>
    </row>
    <row r="658" spans="1:11">
      <c r="A658" s="1" t="s">
        <v>5</v>
      </c>
      <c r="B658" s="2">
        <v>44993</v>
      </c>
      <c r="C658" s="3">
        <v>2</v>
      </c>
      <c r="D658" s="4">
        <v>130</v>
      </c>
      <c r="E658" s="5" t="s">
        <v>26</v>
      </c>
      <c r="I658" s="9">
        <v>1</v>
      </c>
      <c r="J658">
        <f t="shared" si="20"/>
        <v>0</v>
      </c>
      <c r="K658">
        <f t="shared" si="21"/>
        <v>130</v>
      </c>
    </row>
    <row r="659" spans="1:11">
      <c r="A659" s="1" t="s">
        <v>5</v>
      </c>
      <c r="B659" s="2">
        <v>45002</v>
      </c>
      <c r="C659" s="3">
        <v>1</v>
      </c>
      <c r="D659" s="4">
        <v>200</v>
      </c>
      <c r="E659" s="5" t="s">
        <v>26</v>
      </c>
      <c r="F659" s="6">
        <v>14</v>
      </c>
      <c r="G659" s="7">
        <v>15303.904</v>
      </c>
      <c r="H659" s="8">
        <v>76.51952</v>
      </c>
      <c r="I659" s="9">
        <v>1</v>
      </c>
      <c r="J659">
        <f t="shared" si="20"/>
        <v>76.51952</v>
      </c>
      <c r="K659">
        <f t="shared" si="21"/>
        <v>200</v>
      </c>
    </row>
    <row r="660" spans="1:11">
      <c r="A660" s="1" t="s">
        <v>5</v>
      </c>
      <c r="B660" s="2">
        <v>45003</v>
      </c>
      <c r="C660" s="3">
        <v>1</v>
      </c>
      <c r="D660" s="4">
        <v>125</v>
      </c>
      <c r="E660" s="5" t="s">
        <v>26</v>
      </c>
      <c r="I660" s="9">
        <v>1</v>
      </c>
      <c r="J660">
        <f t="shared" si="20"/>
        <v>45.911712000000009</v>
      </c>
      <c r="K660">
        <f t="shared" si="21"/>
        <v>125</v>
      </c>
    </row>
    <row r="661" spans="1:11">
      <c r="A661" s="1" t="s">
        <v>5</v>
      </c>
      <c r="B661" s="2">
        <v>45007</v>
      </c>
      <c r="C661" s="3">
        <v>1</v>
      </c>
      <c r="D661" s="4">
        <v>160</v>
      </c>
      <c r="E661" s="5" t="s">
        <v>26</v>
      </c>
      <c r="F661" s="6">
        <v>6</v>
      </c>
      <c r="G661" s="7">
        <v>5527.6559999999999</v>
      </c>
      <c r="H661" s="8">
        <v>34.547849999999997</v>
      </c>
      <c r="I661" s="9">
        <v>1</v>
      </c>
      <c r="J661">
        <f t="shared" si="20"/>
        <v>34.547849999999997</v>
      </c>
      <c r="K661">
        <f t="shared" si="21"/>
        <v>160</v>
      </c>
    </row>
    <row r="662" spans="1:11">
      <c r="A662" s="1" t="s">
        <v>5</v>
      </c>
      <c r="B662" s="2">
        <v>45008</v>
      </c>
      <c r="C662" s="3">
        <v>4</v>
      </c>
      <c r="D662" s="4">
        <v>300</v>
      </c>
      <c r="E662" s="5" t="s">
        <v>26</v>
      </c>
      <c r="I662" s="9">
        <v>1</v>
      </c>
      <c r="J662">
        <f t="shared" si="20"/>
        <v>16.122329999999998</v>
      </c>
      <c r="K662">
        <f t="shared" si="21"/>
        <v>300</v>
      </c>
    </row>
    <row r="663" spans="1:11">
      <c r="A663" s="1" t="s">
        <v>5</v>
      </c>
      <c r="B663" s="2">
        <v>45010</v>
      </c>
      <c r="F663" s="6">
        <v>1</v>
      </c>
      <c r="G663" s="7">
        <v>1247.1600000000001</v>
      </c>
      <c r="I663" s="9">
        <v>1</v>
      </c>
      <c r="J663">
        <f t="shared" si="20"/>
        <v>0</v>
      </c>
      <c r="K663">
        <f t="shared" si="21"/>
        <v>423.3125</v>
      </c>
    </row>
    <row r="664" spans="1:11">
      <c r="A664" s="1" t="s">
        <v>5</v>
      </c>
      <c r="B664" s="2">
        <v>45011</v>
      </c>
      <c r="C664" s="3">
        <v>6</v>
      </c>
      <c r="D664" s="4">
        <v>800</v>
      </c>
      <c r="E664" s="5" t="s">
        <v>26</v>
      </c>
      <c r="F664" s="6">
        <v>23</v>
      </c>
      <c r="G664" s="7">
        <v>21641.776999999998</v>
      </c>
      <c r="H664" s="8">
        <v>27.052221249999999</v>
      </c>
      <c r="I664" s="9">
        <v>1</v>
      </c>
      <c r="J664">
        <f t="shared" si="20"/>
        <v>27.052221249999999</v>
      </c>
      <c r="K664">
        <f t="shared" si="21"/>
        <v>800</v>
      </c>
    </row>
    <row r="665" spans="1:11">
      <c r="A665" s="1" t="s">
        <v>5</v>
      </c>
      <c r="B665" s="2">
        <v>45013</v>
      </c>
      <c r="C665" s="3">
        <v>2</v>
      </c>
      <c r="D665" s="4">
        <v>150</v>
      </c>
      <c r="E665" s="5" t="s">
        <v>26</v>
      </c>
      <c r="I665" s="9">
        <v>1</v>
      </c>
      <c r="J665">
        <f t="shared" si="20"/>
        <v>117.22629208333331</v>
      </c>
      <c r="K665">
        <f t="shared" si="21"/>
        <v>150</v>
      </c>
    </row>
    <row r="666" spans="1:11">
      <c r="A666" s="1" t="s">
        <v>5</v>
      </c>
      <c r="B666" s="2">
        <v>45016</v>
      </c>
      <c r="C666" s="3">
        <v>1</v>
      </c>
      <c r="D666" s="4">
        <v>200</v>
      </c>
      <c r="E666" s="5" t="s">
        <v>26</v>
      </c>
      <c r="I666" s="9">
        <v>1</v>
      </c>
      <c r="J666">
        <f t="shared" si="20"/>
        <v>0</v>
      </c>
      <c r="K666">
        <f t="shared" si="21"/>
        <v>200</v>
      </c>
    </row>
    <row r="667" spans="1:11">
      <c r="A667" s="1" t="s">
        <v>5</v>
      </c>
      <c r="B667" s="2">
        <v>45018</v>
      </c>
      <c r="F667" s="6">
        <v>3</v>
      </c>
      <c r="G667" s="7">
        <v>3499.62</v>
      </c>
      <c r="I667" s="9">
        <v>1</v>
      </c>
      <c r="J667">
        <f t="shared" si="20"/>
        <v>0</v>
      </c>
      <c r="K667">
        <f t="shared" si="21"/>
        <v>354.36538461538464</v>
      </c>
    </row>
    <row r="668" spans="1:11">
      <c r="A668" s="1" t="s">
        <v>5</v>
      </c>
      <c r="B668" s="2">
        <v>45019</v>
      </c>
      <c r="C668" s="3">
        <v>3</v>
      </c>
      <c r="D668" s="4">
        <v>495</v>
      </c>
      <c r="E668" s="5" t="s">
        <v>26</v>
      </c>
      <c r="F668" s="6">
        <v>7</v>
      </c>
      <c r="G668" s="7">
        <v>6665.8289999999997</v>
      </c>
      <c r="H668" s="8">
        <v>13.46632121212121</v>
      </c>
      <c r="I668" s="9">
        <v>1</v>
      </c>
      <c r="J668">
        <f t="shared" si="20"/>
        <v>13.46632121212121</v>
      </c>
      <c r="K668">
        <f t="shared" si="21"/>
        <v>495</v>
      </c>
    </row>
    <row r="669" spans="1:11">
      <c r="A669" s="1" t="s">
        <v>5</v>
      </c>
      <c r="B669" s="2">
        <v>45021</v>
      </c>
      <c r="C669" s="3">
        <v>2</v>
      </c>
      <c r="D669" s="4">
        <v>385</v>
      </c>
      <c r="E669" s="5" t="s">
        <v>26</v>
      </c>
      <c r="F669" s="6">
        <v>19</v>
      </c>
      <c r="G669" s="7">
        <v>18008.582750000001</v>
      </c>
      <c r="H669" s="8">
        <v>46.775539610389608</v>
      </c>
      <c r="I669" s="9">
        <v>1</v>
      </c>
      <c r="J669">
        <f t="shared" si="20"/>
        <v>46.775539610389608</v>
      </c>
      <c r="K669">
        <f t="shared" si="21"/>
        <v>385</v>
      </c>
    </row>
    <row r="670" spans="1:11">
      <c r="A670" s="1" t="s">
        <v>5</v>
      </c>
      <c r="B670" s="2">
        <v>45022</v>
      </c>
      <c r="C670" s="3">
        <v>2</v>
      </c>
      <c r="D670" s="4">
        <v>240</v>
      </c>
      <c r="E670" s="5" t="s">
        <v>26</v>
      </c>
      <c r="I670" s="9">
        <v>1</v>
      </c>
      <c r="J670">
        <f t="shared" si="20"/>
        <v>28.260221847943718</v>
      </c>
      <c r="K670">
        <f t="shared" si="21"/>
        <v>240</v>
      </c>
    </row>
    <row r="671" spans="1:11">
      <c r="A671" s="1" t="s">
        <v>5</v>
      </c>
      <c r="B671" s="2">
        <v>45024</v>
      </c>
      <c r="C671" s="3">
        <v>2</v>
      </c>
      <c r="D671" s="4">
        <v>400</v>
      </c>
      <c r="E671" s="5" t="s">
        <v>26</v>
      </c>
      <c r="F671" s="6">
        <v>5</v>
      </c>
      <c r="G671" s="7">
        <v>5671.2630000000008</v>
      </c>
      <c r="H671" s="8">
        <v>14.178157499999999</v>
      </c>
      <c r="I671" s="9">
        <v>1</v>
      </c>
      <c r="J671">
        <f t="shared" si="20"/>
        <v>14.178157499999999</v>
      </c>
      <c r="K671">
        <f t="shared" si="21"/>
        <v>400</v>
      </c>
    </row>
    <row r="672" spans="1:11">
      <c r="A672" s="1" t="s">
        <v>5</v>
      </c>
      <c r="B672" s="2">
        <v>45027</v>
      </c>
      <c r="F672" s="6">
        <v>1</v>
      </c>
      <c r="G672" s="7">
        <v>902.55</v>
      </c>
      <c r="I672" s="9">
        <v>1</v>
      </c>
      <c r="J672">
        <f t="shared" si="20"/>
        <v>0.6113893007823421</v>
      </c>
      <c r="K672">
        <f t="shared" si="21"/>
        <v>383.46428571428572</v>
      </c>
    </row>
    <row r="673" spans="1:11">
      <c r="A673" s="1" t="s">
        <v>5</v>
      </c>
      <c r="B673" s="2">
        <v>45028</v>
      </c>
      <c r="C673" s="3">
        <v>2</v>
      </c>
      <c r="D673" s="4">
        <v>320</v>
      </c>
      <c r="E673" s="5" t="s">
        <v>26</v>
      </c>
      <c r="F673" s="6">
        <v>20</v>
      </c>
      <c r="G673" s="7">
        <v>18685.894380000002</v>
      </c>
      <c r="H673" s="8">
        <v>58.393419937499992</v>
      </c>
      <c r="I673" s="9">
        <v>1</v>
      </c>
      <c r="J673">
        <f t="shared" si="20"/>
        <v>58.393419937499992</v>
      </c>
      <c r="K673">
        <f t="shared" si="21"/>
        <v>320</v>
      </c>
    </row>
    <row r="674" spans="1:11">
      <c r="A674" s="1" t="s">
        <v>5</v>
      </c>
      <c r="B674" s="2">
        <v>45036</v>
      </c>
      <c r="C674" s="3">
        <v>6</v>
      </c>
      <c r="D674" s="4">
        <v>555</v>
      </c>
      <c r="E674" s="5" t="s">
        <v>26</v>
      </c>
      <c r="F674" s="6">
        <v>1</v>
      </c>
      <c r="G674" s="7">
        <v>837.67499999999995</v>
      </c>
      <c r="H674" s="8">
        <v>1.509324324324324</v>
      </c>
      <c r="I674" s="9">
        <v>1</v>
      </c>
      <c r="J674">
        <f t="shared" si="20"/>
        <v>1.509324324324324</v>
      </c>
      <c r="K674">
        <f t="shared" si="21"/>
        <v>555</v>
      </c>
    </row>
    <row r="675" spans="1:11">
      <c r="A675" s="1" t="s">
        <v>5</v>
      </c>
      <c r="B675" s="2">
        <v>45044</v>
      </c>
      <c r="C675" s="3">
        <v>6</v>
      </c>
      <c r="D675" s="4">
        <v>817</v>
      </c>
      <c r="E675" s="5" t="s">
        <v>26</v>
      </c>
      <c r="F675" s="6">
        <v>23</v>
      </c>
      <c r="G675" s="7">
        <v>26122.686659999999</v>
      </c>
      <c r="H675" s="8">
        <v>31.97391268053855</v>
      </c>
      <c r="I675" s="9">
        <v>1</v>
      </c>
      <c r="J675">
        <f t="shared" si="20"/>
        <v>31.97391268053855</v>
      </c>
      <c r="K675">
        <f t="shared" si="21"/>
        <v>817</v>
      </c>
    </row>
    <row r="676" spans="1:11">
      <c r="A676" s="1" t="s">
        <v>5</v>
      </c>
      <c r="B676" s="2">
        <v>45059</v>
      </c>
      <c r="C676" s="3">
        <v>1</v>
      </c>
      <c r="D676" s="4">
        <v>130</v>
      </c>
      <c r="E676" s="5" t="s">
        <v>26</v>
      </c>
      <c r="I676" s="9">
        <v>1</v>
      </c>
      <c r="J676">
        <f t="shared" si="20"/>
        <v>168.96983085792294</v>
      </c>
      <c r="K676">
        <f t="shared" si="21"/>
        <v>130</v>
      </c>
    </row>
    <row r="677" spans="1:11">
      <c r="A677" s="1" t="s">
        <v>5</v>
      </c>
      <c r="B677" s="2">
        <v>45066</v>
      </c>
      <c r="F677" s="6">
        <v>15</v>
      </c>
      <c r="G677" s="7">
        <v>15794.048839999999</v>
      </c>
      <c r="I677" s="9">
        <v>1</v>
      </c>
      <c r="J677">
        <f t="shared" si="20"/>
        <v>0</v>
      </c>
      <c r="K677">
        <f t="shared" si="21"/>
        <v>366.63461538461536</v>
      </c>
    </row>
    <row r="678" spans="1:11">
      <c r="A678" s="1" t="s">
        <v>5</v>
      </c>
      <c r="B678" s="2">
        <v>45067</v>
      </c>
      <c r="F678" s="6">
        <v>12</v>
      </c>
      <c r="G678" s="7">
        <v>13960.371999999999</v>
      </c>
      <c r="I678" s="9">
        <v>1</v>
      </c>
      <c r="J678">
        <f t="shared" si="20"/>
        <v>0</v>
      </c>
      <c r="K678">
        <f t="shared" si="21"/>
        <v>379.26785714285717</v>
      </c>
    </row>
    <row r="679" spans="1:11">
      <c r="A679" s="1" t="s">
        <v>5</v>
      </c>
      <c r="B679" s="2">
        <v>45070</v>
      </c>
      <c r="C679" s="3">
        <v>7</v>
      </c>
      <c r="D679" s="4">
        <v>587.75</v>
      </c>
      <c r="E679" s="5" t="s">
        <v>26</v>
      </c>
      <c r="I679" s="9">
        <v>1</v>
      </c>
      <c r="J679">
        <f t="shared" si="20"/>
        <v>0</v>
      </c>
      <c r="K679">
        <f t="shared" si="21"/>
        <v>587.75</v>
      </c>
    </row>
    <row r="680" spans="1:11">
      <c r="A680" s="1" t="s">
        <v>5</v>
      </c>
      <c r="B680" s="2">
        <v>45086</v>
      </c>
      <c r="C680" s="3">
        <v>2</v>
      </c>
      <c r="D680" s="4">
        <v>308.5</v>
      </c>
      <c r="E680" s="5" t="s">
        <v>26</v>
      </c>
      <c r="F680" s="6">
        <v>9</v>
      </c>
      <c r="G680" s="7">
        <v>8857.8367400000006</v>
      </c>
      <c r="H680" s="8">
        <v>28.712598833063211</v>
      </c>
      <c r="I680" s="9">
        <v>1</v>
      </c>
      <c r="J680">
        <f t="shared" si="20"/>
        <v>28.712598833063211</v>
      </c>
      <c r="K680">
        <f t="shared" si="21"/>
        <v>308.5</v>
      </c>
    </row>
    <row r="681" spans="1:11">
      <c r="A681" s="1" t="s">
        <v>5</v>
      </c>
      <c r="B681" s="2">
        <v>45108</v>
      </c>
      <c r="C681" s="3">
        <v>3</v>
      </c>
      <c r="D681" s="4">
        <v>139.25</v>
      </c>
      <c r="E681" s="5" t="s">
        <v>26</v>
      </c>
      <c r="F681" s="6">
        <v>1</v>
      </c>
      <c r="G681" s="7">
        <v>1194.5519999999999</v>
      </c>
      <c r="H681" s="8">
        <v>8.5784703770197481</v>
      </c>
      <c r="I681" s="9">
        <v>1</v>
      </c>
      <c r="J681">
        <f t="shared" si="20"/>
        <v>8.5784703770197481</v>
      </c>
      <c r="K681">
        <f t="shared" si="21"/>
        <v>139.25</v>
      </c>
    </row>
    <row r="682" spans="1:11">
      <c r="A682" s="1" t="s">
        <v>5</v>
      </c>
      <c r="B682" s="2">
        <v>45242</v>
      </c>
      <c r="C682" s="3">
        <v>1</v>
      </c>
      <c r="D682" s="4">
        <v>119.25</v>
      </c>
      <c r="E682" s="5" t="s">
        <v>26</v>
      </c>
      <c r="I682" s="9">
        <v>1</v>
      </c>
      <c r="J682">
        <f t="shared" si="20"/>
        <v>1.4387371701500626</v>
      </c>
      <c r="K682">
        <f t="shared" si="21"/>
        <v>119.25</v>
      </c>
    </row>
    <row r="683" spans="1:11">
      <c r="A683" s="1" t="s">
        <v>5</v>
      </c>
      <c r="B683" s="2">
        <v>45258</v>
      </c>
      <c r="C683" s="3">
        <v>2</v>
      </c>
      <c r="D683" s="4">
        <v>110</v>
      </c>
      <c r="E683" s="5" t="s">
        <v>26</v>
      </c>
      <c r="F683" s="6">
        <v>1</v>
      </c>
      <c r="G683" s="7">
        <v>1097.124</v>
      </c>
      <c r="H683" s="8">
        <v>9.9738545454545449</v>
      </c>
      <c r="I683" s="9">
        <v>1</v>
      </c>
      <c r="J683">
        <f t="shared" si="20"/>
        <v>9.9738545454545449</v>
      </c>
      <c r="K683">
        <f t="shared" si="21"/>
        <v>110</v>
      </c>
    </row>
    <row r="684" spans="1:11">
      <c r="A684" s="1" t="s">
        <v>5</v>
      </c>
      <c r="B684" s="2">
        <v>45302</v>
      </c>
      <c r="C684" s="3">
        <v>1</v>
      </c>
      <c r="D684" s="4">
        <v>59.25</v>
      </c>
      <c r="E684" s="5" t="s">
        <v>26</v>
      </c>
      <c r="F684" s="6">
        <v>2</v>
      </c>
      <c r="G684" s="7">
        <v>3207.3209999999999</v>
      </c>
      <c r="H684" s="8">
        <v>54.131999999999998</v>
      </c>
      <c r="I684" s="9">
        <v>1</v>
      </c>
      <c r="J684">
        <f t="shared" si="20"/>
        <v>54.131999999999998</v>
      </c>
      <c r="K684">
        <f t="shared" si="21"/>
        <v>59.25</v>
      </c>
    </row>
    <row r="685" spans="1:11">
      <c r="A685" s="1" t="s">
        <v>5</v>
      </c>
      <c r="B685" s="2">
        <v>45303</v>
      </c>
      <c r="C685" s="3">
        <v>7</v>
      </c>
      <c r="D685" s="4">
        <v>927</v>
      </c>
      <c r="E685" s="5" t="s">
        <v>26</v>
      </c>
      <c r="F685" s="6">
        <v>4</v>
      </c>
      <c r="G685" s="7">
        <v>6116.1820000000007</v>
      </c>
      <c r="H685" s="8">
        <v>6.5978230852211439</v>
      </c>
      <c r="I685" s="9">
        <v>1</v>
      </c>
      <c r="J685">
        <f t="shared" si="20"/>
        <v>6.5978230852211439</v>
      </c>
      <c r="K685">
        <f t="shared" si="21"/>
        <v>927</v>
      </c>
    </row>
    <row r="686" spans="1:11">
      <c r="A686" s="1" t="s">
        <v>5</v>
      </c>
      <c r="B686" s="2">
        <v>45304</v>
      </c>
      <c r="C686" s="3">
        <v>1</v>
      </c>
      <c r="D686" s="4">
        <v>189.25</v>
      </c>
      <c r="E686" s="5" t="s">
        <v>26</v>
      </c>
      <c r="F686" s="6">
        <v>4</v>
      </c>
      <c r="G686" s="7">
        <v>3457.056</v>
      </c>
      <c r="H686" s="8">
        <v>18.267138705416119</v>
      </c>
      <c r="I686" s="9">
        <v>1</v>
      </c>
      <c r="J686">
        <f t="shared" si="20"/>
        <v>18.267138705416119</v>
      </c>
      <c r="K686">
        <f t="shared" si="21"/>
        <v>189.25</v>
      </c>
    </row>
    <row r="687" spans="1:11">
      <c r="A687" s="1" t="s">
        <v>5</v>
      </c>
      <c r="B687" s="2">
        <v>45305</v>
      </c>
      <c r="C687" s="3">
        <v>6</v>
      </c>
      <c r="D687" s="4">
        <v>638.5</v>
      </c>
      <c r="E687" s="5" t="s">
        <v>26</v>
      </c>
      <c r="F687" s="6">
        <v>2</v>
      </c>
      <c r="G687" s="7">
        <v>2789.4340000000002</v>
      </c>
      <c r="H687" s="8">
        <v>4.3687298355520756</v>
      </c>
      <c r="I687" s="9">
        <v>1</v>
      </c>
      <c r="J687">
        <f t="shared" si="20"/>
        <v>4.3687298355520756</v>
      </c>
      <c r="K687">
        <f t="shared" si="21"/>
        <v>638.5</v>
      </c>
    </row>
    <row r="688" spans="1:11">
      <c r="A688" s="1" t="s">
        <v>5</v>
      </c>
      <c r="B688" s="2">
        <v>45306</v>
      </c>
      <c r="C688" s="3">
        <v>3</v>
      </c>
      <c r="D688" s="4">
        <v>467.75</v>
      </c>
      <c r="E688" s="5" t="s">
        <v>26</v>
      </c>
      <c r="I688" s="9">
        <v>1</v>
      </c>
      <c r="J688">
        <f t="shared" si="20"/>
        <v>1.5947848624703722</v>
      </c>
      <c r="K688">
        <f t="shared" si="21"/>
        <v>467.75</v>
      </c>
    </row>
    <row r="689" spans="1:11">
      <c r="A689" s="1" t="s">
        <v>5</v>
      </c>
      <c r="B689" s="2">
        <v>45307</v>
      </c>
      <c r="F689" s="6">
        <v>6</v>
      </c>
      <c r="G689" s="7">
        <v>7078.5784999999996</v>
      </c>
      <c r="I689" s="9">
        <v>1</v>
      </c>
      <c r="J689">
        <f t="shared" si="20"/>
        <v>0</v>
      </c>
      <c r="K689">
        <f t="shared" si="21"/>
        <v>473.76666666666665</v>
      </c>
    </row>
    <row r="690" spans="1:11">
      <c r="A690" s="1" t="s">
        <v>5</v>
      </c>
      <c r="B690" s="2">
        <v>45310</v>
      </c>
      <c r="F690" s="6">
        <v>17</v>
      </c>
      <c r="G690" s="7">
        <v>15199.954</v>
      </c>
      <c r="I690" s="9">
        <v>1</v>
      </c>
      <c r="J690">
        <f t="shared" si="20"/>
        <v>0</v>
      </c>
      <c r="K690">
        <f t="shared" si="21"/>
        <v>469.78125</v>
      </c>
    </row>
    <row r="691" spans="1:11">
      <c r="A691" s="1" t="s">
        <v>5</v>
      </c>
      <c r="B691" s="2">
        <v>45311</v>
      </c>
      <c r="C691" s="3">
        <v>1</v>
      </c>
      <c r="D691" s="4">
        <v>79.25</v>
      </c>
      <c r="E691" s="5" t="s">
        <v>26</v>
      </c>
      <c r="I691" s="9">
        <v>1</v>
      </c>
      <c r="J691">
        <f t="shared" si="20"/>
        <v>0</v>
      </c>
      <c r="K691">
        <f t="shared" si="21"/>
        <v>79.25</v>
      </c>
    </row>
    <row r="692" spans="1:11">
      <c r="A692" s="1" t="s">
        <v>5</v>
      </c>
      <c r="B692" s="2">
        <v>45313</v>
      </c>
      <c r="C692" s="3">
        <v>1</v>
      </c>
      <c r="D692" s="4">
        <v>189.25</v>
      </c>
      <c r="E692" s="5" t="s">
        <v>26</v>
      </c>
      <c r="I692" s="9">
        <v>1</v>
      </c>
      <c r="J692">
        <f t="shared" si="20"/>
        <v>0</v>
      </c>
      <c r="K692">
        <f t="shared" si="21"/>
        <v>189.25</v>
      </c>
    </row>
    <row r="693" spans="1:11">
      <c r="A693" s="1" t="s">
        <v>5</v>
      </c>
      <c r="B693" s="2">
        <v>45314</v>
      </c>
      <c r="C693" s="3">
        <v>6</v>
      </c>
      <c r="D693" s="4">
        <v>951.25</v>
      </c>
      <c r="E693" s="5" t="s">
        <v>26</v>
      </c>
      <c r="I693" s="9">
        <v>1</v>
      </c>
      <c r="J693">
        <f t="shared" si="20"/>
        <v>0</v>
      </c>
      <c r="K693">
        <f t="shared" si="21"/>
        <v>951.25</v>
      </c>
    </row>
    <row r="694" spans="1:11">
      <c r="A694" s="1" t="s">
        <v>5</v>
      </c>
      <c r="B694" s="2">
        <v>45315</v>
      </c>
      <c r="C694" s="3">
        <v>5</v>
      </c>
      <c r="D694" s="4">
        <v>543.5</v>
      </c>
      <c r="E694" s="5" t="s">
        <v>26</v>
      </c>
      <c r="F694" s="6">
        <v>5</v>
      </c>
      <c r="G694" s="7">
        <v>4623.21</v>
      </c>
      <c r="H694" s="8">
        <v>8.5063661453541854</v>
      </c>
      <c r="I694" s="9">
        <v>1</v>
      </c>
      <c r="J694">
        <f t="shared" si="20"/>
        <v>8.5063661453541854</v>
      </c>
      <c r="K694">
        <f t="shared" si="21"/>
        <v>543.5</v>
      </c>
    </row>
    <row r="695" spans="1:11">
      <c r="A695" s="1" t="s">
        <v>5</v>
      </c>
      <c r="B695" s="2">
        <v>45316</v>
      </c>
      <c r="C695" s="3">
        <v>3</v>
      </c>
      <c r="D695" s="4">
        <v>518.5</v>
      </c>
      <c r="E695" s="5" t="s">
        <v>26</v>
      </c>
      <c r="I695" s="9">
        <v>1</v>
      </c>
      <c r="J695">
        <f t="shared" si="20"/>
        <v>0.41014301568728051</v>
      </c>
      <c r="K695">
        <f t="shared" si="21"/>
        <v>518.5</v>
      </c>
    </row>
    <row r="696" spans="1:11">
      <c r="A696" s="1" t="s">
        <v>5</v>
      </c>
      <c r="B696" s="2">
        <v>45317</v>
      </c>
      <c r="C696" s="3">
        <v>3</v>
      </c>
      <c r="D696" s="4">
        <v>319.25</v>
      </c>
      <c r="E696" s="5" t="s">
        <v>26</v>
      </c>
      <c r="F696" s="6">
        <v>5</v>
      </c>
      <c r="G696" s="7">
        <v>4377.6909999999998</v>
      </c>
      <c r="H696" s="8">
        <v>13.7124228660924</v>
      </c>
      <c r="I696" s="9">
        <v>1</v>
      </c>
      <c r="J696">
        <f t="shared" si="20"/>
        <v>13.7124228660924</v>
      </c>
      <c r="K696">
        <f t="shared" si="21"/>
        <v>319.25</v>
      </c>
    </row>
    <row r="697" spans="1:11">
      <c r="A697" s="1" t="s">
        <v>5</v>
      </c>
      <c r="B697" s="2">
        <v>45318</v>
      </c>
      <c r="C697" s="3">
        <v>3</v>
      </c>
      <c r="D697" s="4">
        <v>378.5</v>
      </c>
      <c r="E697" s="5" t="s">
        <v>26</v>
      </c>
      <c r="I697" s="9">
        <v>1</v>
      </c>
      <c r="J697">
        <f t="shared" si="20"/>
        <v>2.1465285464094439</v>
      </c>
      <c r="K697">
        <f t="shared" si="21"/>
        <v>378.5</v>
      </c>
    </row>
    <row r="698" spans="1:11">
      <c r="A698" s="1" t="s">
        <v>5</v>
      </c>
      <c r="B698" s="2">
        <v>45319</v>
      </c>
      <c r="C698" s="3">
        <v>3</v>
      </c>
      <c r="D698" s="4">
        <v>600</v>
      </c>
      <c r="E698" s="5" t="s">
        <v>26</v>
      </c>
      <c r="F698" s="6">
        <v>10</v>
      </c>
      <c r="G698" s="7">
        <v>9330.4030000000002</v>
      </c>
      <c r="H698" s="8">
        <v>15.55067166666667</v>
      </c>
      <c r="I698" s="9">
        <v>1</v>
      </c>
      <c r="J698">
        <f t="shared" si="20"/>
        <v>15.55067166666667</v>
      </c>
      <c r="K698">
        <f t="shared" si="21"/>
        <v>600</v>
      </c>
    </row>
    <row r="699" spans="1:11">
      <c r="A699" s="1" t="s">
        <v>5</v>
      </c>
      <c r="B699" s="2">
        <v>45320</v>
      </c>
      <c r="C699" s="3">
        <v>3</v>
      </c>
      <c r="D699" s="4">
        <v>529.25</v>
      </c>
      <c r="E699" s="5" t="s">
        <v>26</v>
      </c>
      <c r="F699" s="6">
        <v>5</v>
      </c>
      <c r="G699" s="7">
        <v>5653.4679900000001</v>
      </c>
      <c r="H699" s="8">
        <v>10.68203682569674</v>
      </c>
      <c r="I699" s="9">
        <v>1</v>
      </c>
      <c r="J699">
        <f t="shared" si="20"/>
        <v>10.68203682569674</v>
      </c>
      <c r="K699">
        <f t="shared" si="21"/>
        <v>529.25</v>
      </c>
    </row>
    <row r="700" spans="1:11">
      <c r="A700" s="1" t="s">
        <v>5</v>
      </c>
      <c r="B700" s="2">
        <v>45321</v>
      </c>
      <c r="C700" s="3">
        <v>2</v>
      </c>
      <c r="D700" s="4">
        <v>250</v>
      </c>
      <c r="E700" s="5" t="s">
        <v>26</v>
      </c>
      <c r="F700" s="6">
        <v>10</v>
      </c>
      <c r="G700" s="7">
        <v>8861.7369999999992</v>
      </c>
      <c r="H700" s="8">
        <v>35.446947999999999</v>
      </c>
      <c r="I700" s="9">
        <v>1</v>
      </c>
      <c r="J700">
        <f t="shared" si="20"/>
        <v>35.446947999999999</v>
      </c>
      <c r="K700">
        <f t="shared" si="21"/>
        <v>250</v>
      </c>
    </row>
    <row r="701" spans="1:11">
      <c r="A701" s="1" t="s">
        <v>5</v>
      </c>
      <c r="B701" s="2">
        <v>45322</v>
      </c>
      <c r="C701" s="3">
        <v>10</v>
      </c>
      <c r="D701" s="4">
        <v>1348.5</v>
      </c>
      <c r="E701" s="5" t="s">
        <v>26</v>
      </c>
      <c r="F701" s="6">
        <v>8</v>
      </c>
      <c r="G701" s="7">
        <v>7229.9046399999997</v>
      </c>
      <c r="H701" s="8">
        <v>5.3614420763811639</v>
      </c>
      <c r="I701" s="9">
        <v>1</v>
      </c>
      <c r="J701">
        <f t="shared" si="20"/>
        <v>5.3614420763811639</v>
      </c>
      <c r="K701">
        <f t="shared" si="21"/>
        <v>1348.5</v>
      </c>
    </row>
    <row r="702" spans="1:11">
      <c r="A702" s="1" t="s">
        <v>5</v>
      </c>
      <c r="B702" s="2">
        <v>45329</v>
      </c>
      <c r="C702" s="3">
        <v>4</v>
      </c>
      <c r="D702" s="4">
        <v>439.25</v>
      </c>
      <c r="E702" s="5" t="s">
        <v>26</v>
      </c>
      <c r="F702" s="6">
        <v>14</v>
      </c>
      <c r="G702" s="7">
        <v>13305.130370000001</v>
      </c>
      <c r="H702" s="8">
        <v>30.290564302788841</v>
      </c>
      <c r="I702" s="9">
        <v>1</v>
      </c>
      <c r="J702">
        <f t="shared" si="20"/>
        <v>30.290564302788841</v>
      </c>
      <c r="K702">
        <f t="shared" si="21"/>
        <v>439.25</v>
      </c>
    </row>
    <row r="703" spans="1:11">
      <c r="A703" s="1" t="s">
        <v>5</v>
      </c>
      <c r="B703" s="2">
        <v>45339</v>
      </c>
      <c r="C703" s="3">
        <v>4</v>
      </c>
      <c r="D703" s="4">
        <v>420</v>
      </c>
      <c r="E703" s="5" t="s">
        <v>26</v>
      </c>
      <c r="F703" s="6">
        <v>1</v>
      </c>
      <c r="G703" s="7">
        <v>1079.3910000000001</v>
      </c>
      <c r="H703" s="8">
        <v>2.569978571428571</v>
      </c>
      <c r="I703" s="9">
        <v>1</v>
      </c>
      <c r="J703">
        <f t="shared" si="20"/>
        <v>2.569978571428571</v>
      </c>
      <c r="K703">
        <f t="shared" si="21"/>
        <v>420</v>
      </c>
    </row>
    <row r="704" spans="1:11">
      <c r="A704" s="1" t="s">
        <v>5</v>
      </c>
      <c r="B704" s="2">
        <v>45344</v>
      </c>
      <c r="C704" s="3">
        <v>1</v>
      </c>
      <c r="D704" s="4">
        <v>200</v>
      </c>
      <c r="E704" s="5" t="s">
        <v>26</v>
      </c>
      <c r="I704" s="9">
        <v>1</v>
      </c>
      <c r="J704">
        <f t="shared" si="20"/>
        <v>2.8269764285714283</v>
      </c>
      <c r="K704">
        <f t="shared" si="21"/>
        <v>200</v>
      </c>
    </row>
    <row r="705" spans="1:11">
      <c r="A705" s="1" t="s">
        <v>5</v>
      </c>
      <c r="B705" s="2">
        <v>45345</v>
      </c>
      <c r="C705" s="3">
        <v>2</v>
      </c>
      <c r="D705" s="4">
        <v>340</v>
      </c>
      <c r="E705" s="5" t="s">
        <v>26</v>
      </c>
      <c r="I705" s="9">
        <v>1</v>
      </c>
      <c r="J705">
        <f t="shared" si="20"/>
        <v>0</v>
      </c>
      <c r="K705">
        <f t="shared" si="21"/>
        <v>340</v>
      </c>
    </row>
    <row r="706" spans="1:11">
      <c r="A706" s="1" t="s">
        <v>5</v>
      </c>
      <c r="B706" s="2">
        <v>45346</v>
      </c>
      <c r="C706" s="3">
        <v>5</v>
      </c>
      <c r="D706" s="4">
        <v>410</v>
      </c>
      <c r="E706" s="5" t="s">
        <v>26</v>
      </c>
      <c r="F706" s="6">
        <v>12</v>
      </c>
      <c r="G706" s="7">
        <v>10981.687</v>
      </c>
      <c r="H706" s="8">
        <v>26.78460243902439</v>
      </c>
      <c r="I706" s="9">
        <v>1</v>
      </c>
      <c r="J706">
        <f t="shared" si="20"/>
        <v>26.78460243902439</v>
      </c>
      <c r="K706">
        <f t="shared" si="21"/>
        <v>410</v>
      </c>
    </row>
    <row r="707" spans="1:11">
      <c r="A707" s="1" t="s">
        <v>5</v>
      </c>
      <c r="B707" s="2">
        <v>45347</v>
      </c>
      <c r="C707" s="3">
        <v>1</v>
      </c>
      <c r="D707" s="4">
        <v>50</v>
      </c>
      <c r="E707" s="5" t="s">
        <v>26</v>
      </c>
      <c r="I707" s="9">
        <v>1</v>
      </c>
      <c r="J707">
        <f t="shared" ref="J707:J770" si="22">IF(ISBLANK(H707), ABS(H706 - (H706 * (K706 / K707))), H707)</f>
        <v>192.84913756097561</v>
      </c>
      <c r="K707">
        <f t="shared" ref="K707:K770" si="23">IF(ISBLANK(D707),AVERAGE(D707:D723), D707)</f>
        <v>50</v>
      </c>
    </row>
    <row r="708" spans="1:11">
      <c r="A708" s="1" t="s">
        <v>5</v>
      </c>
      <c r="B708" s="2">
        <v>45351</v>
      </c>
      <c r="C708" s="3">
        <v>7</v>
      </c>
      <c r="D708" s="4">
        <v>800</v>
      </c>
      <c r="E708" s="5" t="s">
        <v>26</v>
      </c>
      <c r="F708" s="6">
        <v>18</v>
      </c>
      <c r="G708" s="7">
        <v>15468.184999999999</v>
      </c>
      <c r="H708" s="8">
        <v>19.33523125</v>
      </c>
      <c r="I708" s="9">
        <v>1</v>
      </c>
      <c r="J708">
        <f t="shared" si="22"/>
        <v>19.33523125</v>
      </c>
      <c r="K708">
        <f t="shared" si="23"/>
        <v>800</v>
      </c>
    </row>
    <row r="709" spans="1:11">
      <c r="A709" s="1" t="s">
        <v>5</v>
      </c>
      <c r="B709" s="2">
        <v>45352</v>
      </c>
      <c r="C709" s="3">
        <v>3</v>
      </c>
      <c r="D709" s="4">
        <v>230</v>
      </c>
      <c r="E709" s="5" t="s">
        <v>26</v>
      </c>
      <c r="I709" s="9">
        <v>1</v>
      </c>
      <c r="J709">
        <f t="shared" si="22"/>
        <v>47.917747010869569</v>
      </c>
      <c r="K709">
        <f t="shared" si="23"/>
        <v>230</v>
      </c>
    </row>
    <row r="710" spans="1:11">
      <c r="A710" s="1" t="s">
        <v>5</v>
      </c>
      <c r="B710" s="2">
        <v>45361</v>
      </c>
      <c r="C710" s="3">
        <v>1</v>
      </c>
      <c r="D710" s="4">
        <v>125</v>
      </c>
      <c r="E710" s="5" t="s">
        <v>26</v>
      </c>
      <c r="F710" s="6">
        <v>2</v>
      </c>
      <c r="G710" s="7">
        <v>2260.8539999999998</v>
      </c>
      <c r="H710" s="8">
        <v>18.086832000000001</v>
      </c>
      <c r="I710" s="9">
        <v>1</v>
      </c>
      <c r="J710">
        <f t="shared" si="22"/>
        <v>18.086832000000001</v>
      </c>
      <c r="K710">
        <f t="shared" si="23"/>
        <v>125</v>
      </c>
    </row>
    <row r="711" spans="1:11">
      <c r="A711" s="1" t="s">
        <v>5</v>
      </c>
      <c r="B711" s="2">
        <v>45370</v>
      </c>
      <c r="C711" s="3">
        <v>4</v>
      </c>
      <c r="D711" s="4">
        <v>375</v>
      </c>
      <c r="E711" s="5" t="s">
        <v>26</v>
      </c>
      <c r="I711" s="9">
        <v>1</v>
      </c>
      <c r="J711">
        <f t="shared" si="22"/>
        <v>12.057888000000002</v>
      </c>
      <c r="K711">
        <f t="shared" si="23"/>
        <v>375</v>
      </c>
    </row>
    <row r="712" spans="1:11">
      <c r="A712" s="1" t="s">
        <v>5</v>
      </c>
      <c r="B712" s="2">
        <v>45378</v>
      </c>
      <c r="C712" s="3">
        <v>1</v>
      </c>
      <c r="D712" s="4">
        <v>40</v>
      </c>
      <c r="E712" s="5" t="s">
        <v>26</v>
      </c>
      <c r="F712" s="6">
        <v>2</v>
      </c>
      <c r="G712" s="7">
        <v>1595.71282</v>
      </c>
      <c r="H712" s="8">
        <v>39.892820499999999</v>
      </c>
      <c r="I712" s="9">
        <v>1</v>
      </c>
      <c r="J712">
        <f t="shared" si="22"/>
        <v>39.892820499999999</v>
      </c>
      <c r="K712">
        <f t="shared" si="23"/>
        <v>40</v>
      </c>
    </row>
    <row r="713" spans="1:11">
      <c r="A713" s="1" t="s">
        <v>5</v>
      </c>
      <c r="B713" s="2">
        <v>45379</v>
      </c>
      <c r="C713" s="3">
        <v>5</v>
      </c>
      <c r="D713" s="4">
        <v>664.25</v>
      </c>
      <c r="E713" s="5" t="s">
        <v>26</v>
      </c>
      <c r="I713" s="9">
        <v>1</v>
      </c>
      <c r="J713">
        <f t="shared" si="22"/>
        <v>37.490543014113662</v>
      </c>
      <c r="K713">
        <f t="shared" si="23"/>
        <v>664.25</v>
      </c>
    </row>
    <row r="714" spans="1:11">
      <c r="A714" s="1" t="s">
        <v>5</v>
      </c>
      <c r="B714" s="2">
        <v>45382</v>
      </c>
      <c r="C714" s="3">
        <v>3</v>
      </c>
      <c r="D714" s="4">
        <v>324.25</v>
      </c>
      <c r="E714" s="5" t="s">
        <v>26</v>
      </c>
      <c r="F714" s="6">
        <v>3</v>
      </c>
      <c r="G714" s="7">
        <v>3175.24</v>
      </c>
      <c r="H714" s="8">
        <v>9.7925674633770239</v>
      </c>
      <c r="I714" s="9">
        <v>1</v>
      </c>
      <c r="J714">
        <f t="shared" si="22"/>
        <v>9.7925674633770239</v>
      </c>
      <c r="K714">
        <f t="shared" si="23"/>
        <v>324.25</v>
      </c>
    </row>
    <row r="715" spans="1:11">
      <c r="A715" s="1" t="s">
        <v>5</v>
      </c>
      <c r="B715" s="2">
        <v>45392</v>
      </c>
      <c r="C715" s="3">
        <v>5</v>
      </c>
      <c r="D715" s="4">
        <v>846.25</v>
      </c>
      <c r="E715" s="5" t="s">
        <v>26</v>
      </c>
      <c r="F715" s="6">
        <v>17</v>
      </c>
      <c r="G715" s="7">
        <v>15545.928</v>
      </c>
      <c r="H715" s="8">
        <v>18.370372821270308</v>
      </c>
      <c r="I715" s="9">
        <v>1</v>
      </c>
      <c r="J715">
        <f t="shared" si="22"/>
        <v>18.370372821270308</v>
      </c>
      <c r="K715">
        <f t="shared" si="23"/>
        <v>846.25</v>
      </c>
    </row>
    <row r="716" spans="1:11">
      <c r="A716" s="1" t="s">
        <v>5</v>
      </c>
      <c r="B716" s="2">
        <v>45393</v>
      </c>
      <c r="C716" s="3">
        <v>1</v>
      </c>
      <c r="D716" s="4">
        <v>39.25</v>
      </c>
      <c r="E716" s="5" t="s">
        <v>26</v>
      </c>
      <c r="I716" s="9">
        <v>1</v>
      </c>
      <c r="J716">
        <f t="shared" si="22"/>
        <v>377.70422590484429</v>
      </c>
      <c r="K716">
        <f t="shared" si="23"/>
        <v>39.25</v>
      </c>
    </row>
    <row r="717" spans="1:11">
      <c r="A717" s="1" t="s">
        <v>5</v>
      </c>
      <c r="B717" s="2">
        <v>45394</v>
      </c>
      <c r="C717" s="3">
        <v>4</v>
      </c>
      <c r="D717" s="4">
        <v>397.75</v>
      </c>
      <c r="E717" s="5" t="s">
        <v>26</v>
      </c>
      <c r="I717" s="9">
        <v>1</v>
      </c>
      <c r="J717">
        <f t="shared" si="22"/>
        <v>0</v>
      </c>
      <c r="K717">
        <f t="shared" si="23"/>
        <v>397.75</v>
      </c>
    </row>
    <row r="718" spans="1:11">
      <c r="A718" s="1" t="s">
        <v>5</v>
      </c>
      <c r="B718" s="2">
        <v>45396</v>
      </c>
      <c r="C718" s="3">
        <v>2</v>
      </c>
      <c r="D718" s="4">
        <v>228.5</v>
      </c>
      <c r="E718" s="5" t="s">
        <v>26</v>
      </c>
      <c r="F718" s="6">
        <v>10</v>
      </c>
      <c r="G718" s="7">
        <v>13615.263000000001</v>
      </c>
      <c r="H718" s="8">
        <v>59.585396061269137</v>
      </c>
      <c r="I718" s="9">
        <v>1</v>
      </c>
      <c r="J718">
        <f t="shared" si="22"/>
        <v>59.585396061269137</v>
      </c>
      <c r="K718">
        <f t="shared" si="23"/>
        <v>228.5</v>
      </c>
    </row>
    <row r="719" spans="1:11">
      <c r="A719" s="1" t="s">
        <v>5</v>
      </c>
      <c r="B719" s="2">
        <v>45397</v>
      </c>
      <c r="C719" s="3">
        <v>5</v>
      </c>
      <c r="D719" s="4">
        <v>703.5</v>
      </c>
      <c r="E719" s="5" t="s">
        <v>26</v>
      </c>
      <c r="F719" s="6">
        <v>4</v>
      </c>
      <c r="G719" s="7">
        <v>4323.326</v>
      </c>
      <c r="H719" s="8">
        <v>6.1454527363184077</v>
      </c>
      <c r="I719" s="9">
        <v>1</v>
      </c>
      <c r="J719">
        <f t="shared" si="22"/>
        <v>6.1454527363184077</v>
      </c>
      <c r="K719">
        <f t="shared" si="23"/>
        <v>703.5</v>
      </c>
    </row>
    <row r="720" spans="1:11">
      <c r="A720" s="1" t="s">
        <v>5</v>
      </c>
      <c r="B720" s="2">
        <v>45402</v>
      </c>
      <c r="C720" s="3">
        <v>6</v>
      </c>
      <c r="D720" s="4">
        <v>637.75</v>
      </c>
      <c r="E720" s="5" t="s">
        <v>26</v>
      </c>
      <c r="F720" s="6">
        <v>24</v>
      </c>
      <c r="G720" s="7">
        <v>31213.33324</v>
      </c>
      <c r="H720" s="8">
        <v>48.942898063504508</v>
      </c>
      <c r="I720" s="9">
        <v>1</v>
      </c>
      <c r="J720">
        <f t="shared" si="22"/>
        <v>48.942898063504508</v>
      </c>
      <c r="K720">
        <f t="shared" si="23"/>
        <v>637.75</v>
      </c>
    </row>
    <row r="721" spans="1:11">
      <c r="A721" s="1" t="s">
        <v>5</v>
      </c>
      <c r="B721" s="2">
        <v>45403</v>
      </c>
      <c r="C721" s="3">
        <v>7</v>
      </c>
      <c r="D721" s="4">
        <v>945</v>
      </c>
      <c r="E721" s="5" t="s">
        <v>26</v>
      </c>
      <c r="F721" s="6">
        <v>1</v>
      </c>
      <c r="G721" s="7">
        <v>1476.1379999999999</v>
      </c>
      <c r="H721" s="8">
        <v>1.562050793650793</v>
      </c>
      <c r="I721" s="9">
        <v>1</v>
      </c>
      <c r="J721">
        <f t="shared" si="22"/>
        <v>1.562050793650793</v>
      </c>
      <c r="K721">
        <f t="shared" si="23"/>
        <v>945</v>
      </c>
    </row>
    <row r="722" spans="1:11">
      <c r="A722" s="1" t="s">
        <v>5</v>
      </c>
      <c r="B722" s="2">
        <v>45409</v>
      </c>
      <c r="C722" s="3">
        <v>1</v>
      </c>
      <c r="D722" s="4">
        <v>70</v>
      </c>
      <c r="E722" s="5" t="s">
        <v>26</v>
      </c>
      <c r="F722" s="6">
        <v>5</v>
      </c>
      <c r="G722" s="7">
        <v>5816.9110000000001</v>
      </c>
      <c r="H722" s="8">
        <v>83.098728571428566</v>
      </c>
      <c r="I722" s="9">
        <v>1</v>
      </c>
      <c r="J722">
        <f t="shared" si="22"/>
        <v>83.098728571428566</v>
      </c>
      <c r="K722">
        <f t="shared" si="23"/>
        <v>70</v>
      </c>
    </row>
    <row r="723" spans="1:11">
      <c r="A723" s="1" t="s">
        <v>5</v>
      </c>
      <c r="B723" s="2">
        <v>45410</v>
      </c>
      <c r="C723" s="3">
        <v>3</v>
      </c>
      <c r="D723" s="4">
        <v>333</v>
      </c>
      <c r="E723" s="5" t="s">
        <v>26</v>
      </c>
      <c r="I723" s="9">
        <v>1</v>
      </c>
      <c r="J723">
        <f t="shared" si="22"/>
        <v>65.630527370227369</v>
      </c>
      <c r="K723">
        <f t="shared" si="23"/>
        <v>333</v>
      </c>
    </row>
    <row r="724" spans="1:11">
      <c r="A724" s="1" t="s">
        <v>5</v>
      </c>
      <c r="B724" s="2">
        <v>45412</v>
      </c>
      <c r="C724" s="3">
        <v>1</v>
      </c>
      <c r="D724" s="4">
        <v>189.25</v>
      </c>
      <c r="E724" s="5" t="s">
        <v>26</v>
      </c>
      <c r="F724" s="6">
        <v>4</v>
      </c>
      <c r="G724" s="7">
        <v>4108.9533000000001</v>
      </c>
      <c r="H724" s="8">
        <v>21.71177437252312</v>
      </c>
      <c r="I724" s="9">
        <v>1</v>
      </c>
      <c r="J724">
        <f t="shared" si="22"/>
        <v>21.71177437252312</v>
      </c>
      <c r="K724">
        <f t="shared" si="23"/>
        <v>189.25</v>
      </c>
    </row>
    <row r="725" spans="1:11">
      <c r="A725" s="1" t="s">
        <v>5</v>
      </c>
      <c r="B725" s="2">
        <v>45416</v>
      </c>
      <c r="C725" s="3">
        <v>2</v>
      </c>
      <c r="D725" s="4">
        <v>378.5</v>
      </c>
      <c r="E725" s="5" t="s">
        <v>26</v>
      </c>
      <c r="F725" s="6">
        <v>8</v>
      </c>
      <c r="G725" s="7">
        <v>10973.911</v>
      </c>
      <c r="H725" s="8">
        <v>28.993159841479521</v>
      </c>
      <c r="I725" s="9">
        <v>1</v>
      </c>
      <c r="J725">
        <f t="shared" si="22"/>
        <v>28.993159841479521</v>
      </c>
      <c r="K725">
        <f t="shared" si="23"/>
        <v>378.5</v>
      </c>
    </row>
    <row r="726" spans="1:11">
      <c r="A726" s="1" t="s">
        <v>5</v>
      </c>
      <c r="B726" s="2">
        <v>45417</v>
      </c>
      <c r="F726" s="6">
        <v>5</v>
      </c>
      <c r="G726" s="7">
        <v>7734.4009999999998</v>
      </c>
      <c r="I726" s="9">
        <v>1</v>
      </c>
      <c r="J726">
        <f t="shared" si="22"/>
        <v>7.3196432853924982</v>
      </c>
      <c r="K726">
        <f t="shared" si="23"/>
        <v>506.328125</v>
      </c>
    </row>
    <row r="727" spans="1:11">
      <c r="A727" s="1" t="s">
        <v>5</v>
      </c>
      <c r="B727" s="2">
        <v>45429</v>
      </c>
      <c r="C727" s="3">
        <v>1</v>
      </c>
      <c r="D727" s="4">
        <v>105</v>
      </c>
      <c r="E727" s="5" t="s">
        <v>26</v>
      </c>
      <c r="I727" s="9">
        <v>1</v>
      </c>
      <c r="J727">
        <f t="shared" si="22"/>
        <v>0</v>
      </c>
      <c r="K727">
        <f t="shared" si="23"/>
        <v>105</v>
      </c>
    </row>
    <row r="728" spans="1:11">
      <c r="A728" s="1" t="s">
        <v>5</v>
      </c>
      <c r="B728" s="2">
        <v>45430</v>
      </c>
      <c r="C728" s="3">
        <v>8</v>
      </c>
      <c r="D728" s="4">
        <v>1405</v>
      </c>
      <c r="E728" s="5" t="s">
        <v>26</v>
      </c>
      <c r="F728" s="6">
        <v>17</v>
      </c>
      <c r="G728" s="7">
        <v>16477.098000000002</v>
      </c>
      <c r="H728" s="8">
        <v>11.727471886121</v>
      </c>
      <c r="I728" s="9">
        <v>1</v>
      </c>
      <c r="J728">
        <f t="shared" si="22"/>
        <v>11.727471886121</v>
      </c>
      <c r="K728">
        <f t="shared" si="23"/>
        <v>1405</v>
      </c>
    </row>
    <row r="729" spans="1:11">
      <c r="A729" s="1" t="s">
        <v>5</v>
      </c>
      <c r="B729" s="2">
        <v>45431</v>
      </c>
      <c r="C729" s="3">
        <v>2</v>
      </c>
      <c r="D729" s="4">
        <v>210</v>
      </c>
      <c r="E729" s="5" t="s">
        <v>26</v>
      </c>
      <c r="I729" s="9">
        <v>1</v>
      </c>
      <c r="J729">
        <f t="shared" si="22"/>
        <v>66.734899542450464</v>
      </c>
      <c r="K729">
        <f t="shared" si="23"/>
        <v>210</v>
      </c>
    </row>
    <row r="730" spans="1:11">
      <c r="A730" s="1" t="s">
        <v>5</v>
      </c>
      <c r="B730" s="2">
        <v>45434</v>
      </c>
      <c r="C730" s="3">
        <v>6</v>
      </c>
      <c r="D730" s="4">
        <v>778.5</v>
      </c>
      <c r="E730" s="5" t="s">
        <v>26</v>
      </c>
      <c r="F730" s="6">
        <v>13</v>
      </c>
      <c r="G730" s="7">
        <v>11859.267159999999</v>
      </c>
      <c r="H730" s="8">
        <v>15.233483827874119</v>
      </c>
      <c r="I730" s="9">
        <v>1</v>
      </c>
      <c r="J730">
        <f t="shared" si="22"/>
        <v>15.233483827874119</v>
      </c>
      <c r="K730">
        <f t="shared" si="23"/>
        <v>778.5</v>
      </c>
    </row>
    <row r="731" spans="1:11">
      <c r="A731" s="1" t="s">
        <v>5</v>
      </c>
      <c r="B731" s="2">
        <v>45435</v>
      </c>
      <c r="C731" s="3">
        <v>2</v>
      </c>
      <c r="D731" s="4">
        <v>300</v>
      </c>
      <c r="E731" s="5" t="s">
        <v>26</v>
      </c>
      <c r="F731" s="6">
        <v>3</v>
      </c>
      <c r="G731" s="7">
        <v>2796.4009999999998</v>
      </c>
      <c r="H731" s="8">
        <v>9.3213366666666655</v>
      </c>
      <c r="I731" s="9">
        <v>1</v>
      </c>
      <c r="J731">
        <f t="shared" si="22"/>
        <v>9.3213366666666655</v>
      </c>
      <c r="K731">
        <f t="shared" si="23"/>
        <v>300</v>
      </c>
    </row>
    <row r="732" spans="1:11">
      <c r="A732" s="1" t="s">
        <v>5</v>
      </c>
      <c r="B732" s="2">
        <v>45437</v>
      </c>
      <c r="C732" s="3">
        <v>2</v>
      </c>
      <c r="D732" s="4">
        <v>330</v>
      </c>
      <c r="E732" s="5" t="s">
        <v>26</v>
      </c>
      <c r="F732" s="6">
        <v>15</v>
      </c>
      <c r="G732" s="7">
        <v>14401.397999999999</v>
      </c>
      <c r="H732" s="8">
        <v>43.640600000000013</v>
      </c>
      <c r="I732" s="9">
        <v>1</v>
      </c>
      <c r="J732">
        <f t="shared" si="22"/>
        <v>43.640600000000013</v>
      </c>
      <c r="K732">
        <f t="shared" si="23"/>
        <v>330</v>
      </c>
    </row>
    <row r="733" spans="1:11">
      <c r="A733" s="1" t="s">
        <v>5</v>
      </c>
      <c r="B733" s="2">
        <v>45438</v>
      </c>
      <c r="C733" s="3">
        <v>8</v>
      </c>
      <c r="D733" s="4">
        <v>1045</v>
      </c>
      <c r="E733" s="5" t="s">
        <v>26</v>
      </c>
      <c r="F733" s="6">
        <v>12</v>
      </c>
      <c r="G733" s="7">
        <v>15114.7932</v>
      </c>
      <c r="H733" s="8">
        <v>14.46391693779904</v>
      </c>
      <c r="I733" s="9">
        <v>1</v>
      </c>
      <c r="J733">
        <f t="shared" si="22"/>
        <v>14.46391693779904</v>
      </c>
      <c r="K733">
        <f t="shared" si="23"/>
        <v>1045</v>
      </c>
    </row>
    <row r="734" spans="1:11">
      <c r="A734" s="1" t="s">
        <v>5</v>
      </c>
      <c r="B734" s="2">
        <v>45441</v>
      </c>
      <c r="C734" s="3">
        <v>1</v>
      </c>
      <c r="D734" s="4">
        <v>20</v>
      </c>
      <c r="E734" s="5" t="s">
        <v>26</v>
      </c>
      <c r="I734" s="9">
        <v>1</v>
      </c>
      <c r="J734">
        <f t="shared" si="22"/>
        <v>741.27574306220083</v>
      </c>
      <c r="K734">
        <f t="shared" si="23"/>
        <v>20</v>
      </c>
    </row>
    <row r="735" spans="1:11">
      <c r="A735" s="1" t="s">
        <v>5</v>
      </c>
      <c r="B735" s="2">
        <v>45442</v>
      </c>
      <c r="C735" s="3">
        <v>11</v>
      </c>
      <c r="D735" s="4">
        <v>1085</v>
      </c>
      <c r="E735" s="5" t="s">
        <v>26</v>
      </c>
      <c r="F735" s="6">
        <v>10</v>
      </c>
      <c r="G735" s="7">
        <v>9561.4959999999992</v>
      </c>
      <c r="H735" s="8">
        <v>8.8124387096774193</v>
      </c>
      <c r="I735" s="9">
        <v>1</v>
      </c>
      <c r="J735">
        <f t="shared" si="22"/>
        <v>8.8124387096774193</v>
      </c>
      <c r="K735">
        <f t="shared" si="23"/>
        <v>1085</v>
      </c>
    </row>
    <row r="736" spans="1:11">
      <c r="A736" s="1" t="s">
        <v>5</v>
      </c>
      <c r="B736" s="2">
        <v>45443</v>
      </c>
      <c r="C736" s="3">
        <v>5</v>
      </c>
      <c r="D736" s="4">
        <v>569.25</v>
      </c>
      <c r="E736" s="5" t="s">
        <v>26</v>
      </c>
      <c r="F736" s="6">
        <v>11</v>
      </c>
      <c r="G736" s="7">
        <v>13990.323</v>
      </c>
      <c r="H736" s="8">
        <v>24.576764163372861</v>
      </c>
      <c r="I736" s="9">
        <v>1</v>
      </c>
      <c r="J736">
        <f t="shared" si="22"/>
        <v>24.576764163372861</v>
      </c>
      <c r="K736">
        <f t="shared" si="23"/>
        <v>569.25</v>
      </c>
    </row>
    <row r="737" spans="1:11">
      <c r="A737" s="1" t="s">
        <v>5</v>
      </c>
      <c r="B737" s="2">
        <v>45444</v>
      </c>
      <c r="C737" s="3">
        <v>3</v>
      </c>
      <c r="D737" s="4">
        <v>389.25</v>
      </c>
      <c r="E737" s="5" t="s">
        <v>26</v>
      </c>
      <c r="F737" s="6">
        <v>13</v>
      </c>
      <c r="G737" s="7">
        <v>12639.199000000001</v>
      </c>
      <c r="H737" s="8">
        <v>32.470646114322413</v>
      </c>
      <c r="I737" s="9">
        <v>1</v>
      </c>
      <c r="J737">
        <f t="shared" si="22"/>
        <v>32.470646114322413</v>
      </c>
      <c r="K737">
        <f t="shared" si="23"/>
        <v>389.25</v>
      </c>
    </row>
    <row r="738" spans="1:11">
      <c r="A738" s="1" t="s">
        <v>5</v>
      </c>
      <c r="B738" s="2">
        <v>45445</v>
      </c>
      <c r="C738" s="3">
        <v>2</v>
      </c>
      <c r="D738" s="4">
        <v>254.25</v>
      </c>
      <c r="E738" s="5" t="s">
        <v>26</v>
      </c>
      <c r="I738" s="9">
        <v>1</v>
      </c>
      <c r="J738">
        <f t="shared" si="22"/>
        <v>17.241051034153493</v>
      </c>
      <c r="K738">
        <f t="shared" si="23"/>
        <v>254.25</v>
      </c>
    </row>
    <row r="739" spans="1:11">
      <c r="A739" s="1" t="s">
        <v>5</v>
      </c>
      <c r="B739" s="2">
        <v>45446</v>
      </c>
      <c r="C739" s="3">
        <v>3</v>
      </c>
      <c r="D739" s="4">
        <v>435</v>
      </c>
      <c r="E739" s="5" t="s">
        <v>26</v>
      </c>
      <c r="I739" s="9">
        <v>1</v>
      </c>
      <c r="J739">
        <f t="shared" si="22"/>
        <v>0</v>
      </c>
      <c r="K739">
        <f t="shared" si="23"/>
        <v>435</v>
      </c>
    </row>
    <row r="740" spans="1:11">
      <c r="A740" s="1" t="s">
        <v>5</v>
      </c>
      <c r="B740" s="2">
        <v>45449</v>
      </c>
      <c r="C740" s="3">
        <v>2</v>
      </c>
      <c r="D740" s="4">
        <v>330</v>
      </c>
      <c r="E740" s="5" t="s">
        <v>26</v>
      </c>
      <c r="I740" s="9">
        <v>1</v>
      </c>
      <c r="J740">
        <f t="shared" si="22"/>
        <v>0</v>
      </c>
      <c r="K740">
        <f t="shared" si="23"/>
        <v>330</v>
      </c>
    </row>
    <row r="741" spans="1:11">
      <c r="A741" s="1" t="s">
        <v>5</v>
      </c>
      <c r="B741" s="2">
        <v>45450</v>
      </c>
      <c r="C741" s="3">
        <v>3</v>
      </c>
      <c r="D741" s="4">
        <v>340</v>
      </c>
      <c r="E741" s="5" t="s">
        <v>26</v>
      </c>
      <c r="F741" s="6">
        <v>10</v>
      </c>
      <c r="G741" s="7">
        <v>10461.2898</v>
      </c>
      <c r="H741" s="8">
        <v>30.768499411764711</v>
      </c>
      <c r="I741" s="9">
        <v>1</v>
      </c>
      <c r="J741">
        <f t="shared" si="22"/>
        <v>30.768499411764711</v>
      </c>
      <c r="K741">
        <f t="shared" si="23"/>
        <v>340</v>
      </c>
    </row>
    <row r="742" spans="1:11">
      <c r="A742" s="1" t="s">
        <v>5</v>
      </c>
      <c r="B742" s="2">
        <v>45452</v>
      </c>
      <c r="C742" s="3">
        <v>5</v>
      </c>
      <c r="D742" s="4">
        <v>505</v>
      </c>
      <c r="E742" s="5" t="s">
        <v>26</v>
      </c>
      <c r="F742" s="6">
        <v>13</v>
      </c>
      <c r="G742" s="7">
        <v>12026.534</v>
      </c>
      <c r="H742" s="8">
        <v>23.814918811881189</v>
      </c>
      <c r="I742" s="9">
        <v>1</v>
      </c>
      <c r="J742">
        <f t="shared" si="22"/>
        <v>23.814918811881189</v>
      </c>
      <c r="K742">
        <f t="shared" si="23"/>
        <v>505</v>
      </c>
    </row>
    <row r="743" spans="1:11">
      <c r="A743" s="1" t="s">
        <v>5</v>
      </c>
      <c r="B743" s="2">
        <v>45455</v>
      </c>
      <c r="C743" s="3">
        <v>4</v>
      </c>
      <c r="D743" s="4">
        <v>415</v>
      </c>
      <c r="E743" s="5" t="s">
        <v>26</v>
      </c>
      <c r="F743" s="6">
        <v>4</v>
      </c>
      <c r="G743" s="7">
        <v>3554.7975000000001</v>
      </c>
      <c r="H743" s="8">
        <v>8.5657771084337355</v>
      </c>
      <c r="I743" s="9">
        <v>1</v>
      </c>
      <c r="J743">
        <f t="shared" si="22"/>
        <v>8.5657771084337355</v>
      </c>
      <c r="K743">
        <f t="shared" si="23"/>
        <v>415</v>
      </c>
    </row>
    <row r="744" spans="1:11">
      <c r="A744" s="1" t="s">
        <v>5</v>
      </c>
      <c r="B744" s="2">
        <v>45458</v>
      </c>
      <c r="C744" s="3">
        <v>4</v>
      </c>
      <c r="D744" s="4">
        <v>582.25</v>
      </c>
      <c r="E744" s="5" t="s">
        <v>26</v>
      </c>
      <c r="F744" s="6">
        <v>12</v>
      </c>
      <c r="G744" s="7">
        <v>13133.06</v>
      </c>
      <c r="H744" s="8">
        <v>22.555706311721771</v>
      </c>
      <c r="I744" s="9">
        <v>1</v>
      </c>
      <c r="J744">
        <f t="shared" si="22"/>
        <v>22.555706311721771</v>
      </c>
      <c r="K744">
        <f t="shared" si="23"/>
        <v>582.25</v>
      </c>
    </row>
    <row r="745" spans="1:11">
      <c r="A745" s="1" t="s">
        <v>5</v>
      </c>
      <c r="B745" s="2">
        <v>45459</v>
      </c>
      <c r="C745" s="3">
        <v>6</v>
      </c>
      <c r="D745" s="4">
        <v>820</v>
      </c>
      <c r="E745" s="5" t="s">
        <v>26</v>
      </c>
      <c r="F745" s="6">
        <v>4</v>
      </c>
      <c r="G745" s="7">
        <v>5537.9188199999999</v>
      </c>
      <c r="H745" s="8">
        <v>6.7535595365853656</v>
      </c>
      <c r="I745" s="9">
        <v>1</v>
      </c>
      <c r="J745">
        <f t="shared" si="22"/>
        <v>6.7535595365853656</v>
      </c>
      <c r="K745">
        <f t="shared" si="23"/>
        <v>820</v>
      </c>
    </row>
    <row r="746" spans="1:11">
      <c r="A746" s="1" t="s">
        <v>5</v>
      </c>
      <c r="B746" s="2">
        <v>45462</v>
      </c>
      <c r="C746" s="3">
        <v>3</v>
      </c>
      <c r="D746" s="4">
        <v>290</v>
      </c>
      <c r="E746" s="5" t="s">
        <v>26</v>
      </c>
      <c r="I746" s="9">
        <v>1</v>
      </c>
      <c r="J746">
        <f t="shared" si="22"/>
        <v>12.342712256518082</v>
      </c>
      <c r="K746">
        <f t="shared" si="23"/>
        <v>290</v>
      </c>
    </row>
    <row r="747" spans="1:11">
      <c r="A747" s="1" t="s">
        <v>5</v>
      </c>
      <c r="B747" s="2">
        <v>45465</v>
      </c>
      <c r="C747" s="3">
        <v>1</v>
      </c>
      <c r="D747" s="4">
        <v>140</v>
      </c>
      <c r="E747" s="5" t="s">
        <v>26</v>
      </c>
      <c r="I747" s="9">
        <v>1</v>
      </c>
      <c r="J747">
        <f t="shared" si="22"/>
        <v>0</v>
      </c>
      <c r="K747">
        <f t="shared" si="23"/>
        <v>140</v>
      </c>
    </row>
    <row r="748" spans="1:11">
      <c r="A748" s="1" t="s">
        <v>5</v>
      </c>
      <c r="B748" s="2">
        <v>45466</v>
      </c>
      <c r="C748" s="3">
        <v>3</v>
      </c>
      <c r="D748" s="4">
        <v>200</v>
      </c>
      <c r="E748" s="5" t="s">
        <v>26</v>
      </c>
      <c r="I748" s="9">
        <v>1</v>
      </c>
      <c r="J748">
        <f t="shared" si="22"/>
        <v>0</v>
      </c>
      <c r="K748">
        <f t="shared" si="23"/>
        <v>200</v>
      </c>
    </row>
    <row r="749" spans="1:11">
      <c r="A749" s="1" t="s">
        <v>5</v>
      </c>
      <c r="B749" s="2">
        <v>45472</v>
      </c>
      <c r="C749" s="3">
        <v>4</v>
      </c>
      <c r="D749" s="4">
        <v>600</v>
      </c>
      <c r="E749" s="5" t="s">
        <v>26</v>
      </c>
      <c r="F749" s="6">
        <v>18</v>
      </c>
      <c r="G749" s="7">
        <v>16854.64762</v>
      </c>
      <c r="H749" s="8">
        <v>28.091079366666669</v>
      </c>
      <c r="I749" s="9">
        <v>1</v>
      </c>
      <c r="J749">
        <f t="shared" si="22"/>
        <v>28.091079366666669</v>
      </c>
      <c r="K749">
        <f t="shared" si="23"/>
        <v>600</v>
      </c>
    </row>
    <row r="750" spans="1:11">
      <c r="A750" s="1" t="s">
        <v>5</v>
      </c>
      <c r="B750" s="2">
        <v>45477</v>
      </c>
      <c r="C750" s="3">
        <v>1</v>
      </c>
      <c r="D750" s="4">
        <v>200</v>
      </c>
      <c r="E750" s="5" t="s">
        <v>26</v>
      </c>
      <c r="F750" s="6">
        <v>11</v>
      </c>
      <c r="G750" s="7">
        <v>10503.127</v>
      </c>
      <c r="H750" s="8">
        <v>52.515635000000003</v>
      </c>
      <c r="I750" s="9">
        <v>1</v>
      </c>
      <c r="J750">
        <f t="shared" si="22"/>
        <v>52.515635000000003</v>
      </c>
      <c r="K750">
        <f t="shared" si="23"/>
        <v>200</v>
      </c>
    </row>
    <row r="751" spans="1:11">
      <c r="A751" s="1" t="s">
        <v>5</v>
      </c>
      <c r="B751" s="2">
        <v>45478</v>
      </c>
      <c r="C751" s="3">
        <v>6</v>
      </c>
      <c r="D751" s="4">
        <v>980</v>
      </c>
      <c r="E751" s="5" t="s">
        <v>26</v>
      </c>
      <c r="F751" s="6">
        <v>11</v>
      </c>
      <c r="G751" s="7">
        <v>10612.892900000001</v>
      </c>
      <c r="H751" s="8">
        <v>10.82948255102041</v>
      </c>
      <c r="I751" s="9">
        <v>1</v>
      </c>
      <c r="J751">
        <f t="shared" si="22"/>
        <v>10.82948255102041</v>
      </c>
      <c r="K751">
        <f t="shared" si="23"/>
        <v>980</v>
      </c>
    </row>
    <row r="752" spans="1:11">
      <c r="A752" s="1" t="s">
        <v>5</v>
      </c>
      <c r="B752" s="2">
        <v>45487</v>
      </c>
      <c r="C752" s="3">
        <v>1</v>
      </c>
      <c r="D752" s="4">
        <v>90</v>
      </c>
      <c r="E752" s="5" t="s">
        <v>26</v>
      </c>
      <c r="F752" s="6">
        <v>5</v>
      </c>
      <c r="G752" s="7">
        <v>5425.9440000000004</v>
      </c>
      <c r="H752" s="8">
        <v>60.288266666666658</v>
      </c>
      <c r="I752" s="9">
        <v>1</v>
      </c>
      <c r="J752">
        <f t="shared" si="22"/>
        <v>60.288266666666658</v>
      </c>
      <c r="K752">
        <f t="shared" si="23"/>
        <v>90</v>
      </c>
    </row>
    <row r="753" spans="1:11">
      <c r="A753" s="1" t="s">
        <v>5</v>
      </c>
      <c r="B753" s="2">
        <v>45488</v>
      </c>
      <c r="C753" s="3">
        <v>3</v>
      </c>
      <c r="D753" s="4">
        <v>310</v>
      </c>
      <c r="E753" s="5" t="s">
        <v>26</v>
      </c>
      <c r="F753" s="6">
        <v>5</v>
      </c>
      <c r="G753" s="7">
        <v>7528.8610100000014</v>
      </c>
      <c r="H753" s="8">
        <v>24.28664841935484</v>
      </c>
      <c r="I753" s="9">
        <v>1</v>
      </c>
      <c r="J753">
        <f t="shared" si="22"/>
        <v>24.28664841935484</v>
      </c>
      <c r="K753">
        <f t="shared" si="23"/>
        <v>310</v>
      </c>
    </row>
    <row r="754" spans="1:11">
      <c r="A754" s="1" t="s">
        <v>5</v>
      </c>
      <c r="B754" s="2">
        <v>45492</v>
      </c>
      <c r="C754" s="3">
        <v>1</v>
      </c>
      <c r="D754" s="4">
        <v>125</v>
      </c>
      <c r="E754" s="5" t="s">
        <v>26</v>
      </c>
      <c r="F754" s="6">
        <v>4</v>
      </c>
      <c r="G754" s="7">
        <v>3678.32</v>
      </c>
      <c r="H754" s="8">
        <v>29.426559999999998</v>
      </c>
      <c r="I754" s="9">
        <v>1</v>
      </c>
      <c r="J754">
        <f t="shared" si="22"/>
        <v>29.426559999999998</v>
      </c>
      <c r="K754">
        <f t="shared" si="23"/>
        <v>125</v>
      </c>
    </row>
    <row r="755" spans="1:11">
      <c r="A755" s="1" t="s">
        <v>5</v>
      </c>
      <c r="B755" s="2">
        <v>45493</v>
      </c>
      <c r="C755" s="3">
        <v>2</v>
      </c>
      <c r="D755" s="4">
        <v>175</v>
      </c>
      <c r="E755" s="5" t="s">
        <v>26</v>
      </c>
      <c r="I755" s="9">
        <v>1</v>
      </c>
      <c r="J755">
        <f t="shared" si="22"/>
        <v>8.407588571428569</v>
      </c>
      <c r="K755">
        <f t="shared" si="23"/>
        <v>175</v>
      </c>
    </row>
    <row r="756" spans="1:11">
      <c r="A756" s="1" t="s">
        <v>5</v>
      </c>
      <c r="B756" s="2">
        <v>45502</v>
      </c>
      <c r="C756" s="3">
        <v>1</v>
      </c>
      <c r="D756" s="4">
        <v>55</v>
      </c>
      <c r="E756" s="5" t="s">
        <v>26</v>
      </c>
      <c r="I756" s="9">
        <v>1</v>
      </c>
      <c r="J756">
        <f t="shared" si="22"/>
        <v>0</v>
      </c>
      <c r="K756">
        <f t="shared" si="23"/>
        <v>55</v>
      </c>
    </row>
    <row r="757" spans="1:11">
      <c r="A757" s="1" t="s">
        <v>5</v>
      </c>
      <c r="B757" s="2">
        <v>45503</v>
      </c>
      <c r="C757" s="3">
        <v>3</v>
      </c>
      <c r="D757" s="4">
        <v>225</v>
      </c>
      <c r="E757" s="5" t="s">
        <v>26</v>
      </c>
      <c r="I757" s="9">
        <v>1</v>
      </c>
      <c r="J757">
        <f t="shared" si="22"/>
        <v>0</v>
      </c>
      <c r="K757">
        <f t="shared" si="23"/>
        <v>225</v>
      </c>
    </row>
    <row r="758" spans="1:11">
      <c r="A758" s="1" t="s">
        <v>5</v>
      </c>
      <c r="B758" s="2">
        <v>45504</v>
      </c>
      <c r="C758" s="3">
        <v>1</v>
      </c>
      <c r="D758" s="4">
        <v>65</v>
      </c>
      <c r="E758" s="5" t="s">
        <v>26</v>
      </c>
      <c r="I758" s="9">
        <v>1</v>
      </c>
      <c r="J758">
        <f t="shared" si="22"/>
        <v>0</v>
      </c>
      <c r="K758">
        <f t="shared" si="23"/>
        <v>65</v>
      </c>
    </row>
    <row r="759" spans="1:11">
      <c r="A759" s="1" t="s">
        <v>5</v>
      </c>
      <c r="B759" s="2">
        <v>45549</v>
      </c>
      <c r="C759" s="3">
        <v>6</v>
      </c>
      <c r="D759" s="4">
        <v>716</v>
      </c>
      <c r="E759" s="5" t="s">
        <v>26</v>
      </c>
      <c r="I759" s="9">
        <v>1</v>
      </c>
      <c r="J759">
        <f t="shared" si="22"/>
        <v>0</v>
      </c>
      <c r="K759">
        <f t="shared" si="23"/>
        <v>716</v>
      </c>
    </row>
    <row r="760" spans="1:11">
      <c r="A760" s="1" t="s">
        <v>5</v>
      </c>
      <c r="B760" s="2">
        <v>45550</v>
      </c>
      <c r="C760" s="3">
        <v>1</v>
      </c>
      <c r="D760" s="4">
        <v>55</v>
      </c>
      <c r="E760" s="5" t="s">
        <v>26</v>
      </c>
      <c r="I760" s="9">
        <v>1</v>
      </c>
      <c r="J760">
        <f t="shared" si="22"/>
        <v>0</v>
      </c>
      <c r="K760">
        <f t="shared" si="23"/>
        <v>55</v>
      </c>
    </row>
    <row r="761" spans="1:11">
      <c r="A761" s="1" t="s">
        <v>5</v>
      </c>
      <c r="B761" s="2">
        <v>45551</v>
      </c>
      <c r="C761" s="3">
        <v>2</v>
      </c>
      <c r="D761" s="4">
        <v>85</v>
      </c>
      <c r="E761" s="5" t="s">
        <v>26</v>
      </c>
      <c r="I761" s="9">
        <v>1</v>
      </c>
      <c r="J761">
        <f t="shared" si="22"/>
        <v>0</v>
      </c>
      <c r="K761">
        <f t="shared" si="23"/>
        <v>85</v>
      </c>
    </row>
    <row r="762" spans="1:11">
      <c r="A762" s="1" t="s">
        <v>5</v>
      </c>
      <c r="B762" s="2">
        <v>45552</v>
      </c>
      <c r="C762" s="3">
        <v>5</v>
      </c>
      <c r="D762" s="4">
        <v>775</v>
      </c>
      <c r="E762" s="5" t="s">
        <v>26</v>
      </c>
      <c r="I762" s="9">
        <v>1</v>
      </c>
      <c r="J762">
        <f t="shared" si="22"/>
        <v>0</v>
      </c>
      <c r="K762">
        <f t="shared" si="23"/>
        <v>775</v>
      </c>
    </row>
    <row r="763" spans="1:11">
      <c r="A763" s="1" t="s">
        <v>5</v>
      </c>
      <c r="B763" s="2">
        <v>45555</v>
      </c>
      <c r="C763" s="3">
        <v>1</v>
      </c>
      <c r="D763" s="4">
        <v>30</v>
      </c>
      <c r="E763" s="5" t="s">
        <v>26</v>
      </c>
      <c r="F763" s="6">
        <v>3</v>
      </c>
      <c r="G763" s="7">
        <v>4343.7060000000001</v>
      </c>
      <c r="H763" s="8">
        <v>144.7902</v>
      </c>
      <c r="I763" s="9">
        <v>1</v>
      </c>
      <c r="J763">
        <f t="shared" si="22"/>
        <v>144.7902</v>
      </c>
      <c r="K763">
        <f t="shared" si="23"/>
        <v>30</v>
      </c>
    </row>
    <row r="764" spans="1:11">
      <c r="A764" s="1" t="s">
        <v>5</v>
      </c>
      <c r="B764" s="2">
        <v>45556</v>
      </c>
      <c r="C764" s="3">
        <v>2</v>
      </c>
      <c r="D764" s="4">
        <v>240</v>
      </c>
      <c r="E764" s="5" t="s">
        <v>26</v>
      </c>
      <c r="F764" s="6">
        <v>1</v>
      </c>
      <c r="G764" s="7">
        <v>1477.4580000000001</v>
      </c>
      <c r="H764" s="8">
        <v>6.1560750000000004</v>
      </c>
      <c r="I764" s="9">
        <v>1</v>
      </c>
      <c r="J764">
        <f t="shared" si="22"/>
        <v>6.1560750000000004</v>
      </c>
      <c r="K764">
        <f t="shared" si="23"/>
        <v>240</v>
      </c>
    </row>
    <row r="765" spans="1:11">
      <c r="A765" s="1" t="s">
        <v>5</v>
      </c>
      <c r="B765" s="2">
        <v>45562</v>
      </c>
      <c r="C765" s="3">
        <v>4</v>
      </c>
      <c r="D765" s="4">
        <v>370</v>
      </c>
      <c r="E765" s="5" t="s">
        <v>26</v>
      </c>
      <c r="F765" s="6">
        <v>7</v>
      </c>
      <c r="G765" s="7">
        <v>6134.3419999999996</v>
      </c>
      <c r="H765" s="8">
        <v>16.579302702702702</v>
      </c>
      <c r="I765" s="9">
        <v>1</v>
      </c>
      <c r="J765">
        <f t="shared" si="22"/>
        <v>16.579302702702702</v>
      </c>
      <c r="K765">
        <f t="shared" si="23"/>
        <v>370</v>
      </c>
    </row>
    <row r="766" spans="1:11">
      <c r="A766" s="1" t="s">
        <v>5</v>
      </c>
      <c r="B766" s="2">
        <v>45563</v>
      </c>
      <c r="F766" s="6">
        <v>1</v>
      </c>
      <c r="G766" s="7">
        <v>854.1</v>
      </c>
      <c r="I766" s="9">
        <v>1</v>
      </c>
      <c r="J766">
        <f t="shared" si="22"/>
        <v>1.9519596326579922</v>
      </c>
      <c r="K766">
        <f t="shared" si="23"/>
        <v>419.375</v>
      </c>
    </row>
    <row r="767" spans="1:11">
      <c r="A767" s="1" t="s">
        <v>5</v>
      </c>
      <c r="B767" s="2">
        <v>45564</v>
      </c>
      <c r="C767" s="3">
        <v>3</v>
      </c>
      <c r="D767" s="4">
        <v>360</v>
      </c>
      <c r="E767" s="5" t="s">
        <v>26</v>
      </c>
      <c r="F767" s="6">
        <v>5</v>
      </c>
      <c r="G767" s="7">
        <v>4500.2610000000004</v>
      </c>
      <c r="H767" s="8">
        <v>12.500724999999999</v>
      </c>
      <c r="I767" s="9">
        <v>1</v>
      </c>
      <c r="J767">
        <f t="shared" si="22"/>
        <v>12.500724999999999</v>
      </c>
      <c r="K767">
        <f t="shared" si="23"/>
        <v>360</v>
      </c>
    </row>
    <row r="768" spans="1:11">
      <c r="A768" s="1" t="s">
        <v>5</v>
      </c>
      <c r="B768" s="2">
        <v>45570</v>
      </c>
      <c r="C768" s="3">
        <v>1</v>
      </c>
      <c r="D768" s="4">
        <v>140</v>
      </c>
      <c r="E768" s="5" t="s">
        <v>26</v>
      </c>
      <c r="F768" s="6">
        <v>12</v>
      </c>
      <c r="G768" s="7">
        <v>12474.568569999999</v>
      </c>
      <c r="H768" s="8">
        <v>89.104061214285707</v>
      </c>
      <c r="I768" s="9">
        <v>1</v>
      </c>
      <c r="J768">
        <f t="shared" si="22"/>
        <v>89.104061214285707</v>
      </c>
      <c r="K768">
        <f t="shared" si="23"/>
        <v>140</v>
      </c>
    </row>
    <row r="769" spans="1:11">
      <c r="A769" s="1" t="s">
        <v>5</v>
      </c>
      <c r="B769" s="2">
        <v>45571</v>
      </c>
      <c r="C769" s="3">
        <v>3</v>
      </c>
      <c r="D769" s="4">
        <v>345</v>
      </c>
      <c r="E769" s="5" t="s">
        <v>26</v>
      </c>
      <c r="F769" s="6">
        <v>6</v>
      </c>
      <c r="G769" s="7">
        <v>8666.3714999999993</v>
      </c>
      <c r="H769" s="8">
        <v>25.119917391304341</v>
      </c>
      <c r="I769" s="9">
        <v>1</v>
      </c>
      <c r="J769">
        <f t="shared" si="22"/>
        <v>25.119917391304341</v>
      </c>
      <c r="K769">
        <f t="shared" si="23"/>
        <v>345</v>
      </c>
    </row>
    <row r="770" spans="1:11">
      <c r="A770" s="1" t="s">
        <v>5</v>
      </c>
      <c r="B770" s="2">
        <v>45574</v>
      </c>
      <c r="C770" s="3">
        <v>3</v>
      </c>
      <c r="D770" s="4">
        <v>200</v>
      </c>
      <c r="E770" s="5" t="s">
        <v>26</v>
      </c>
      <c r="F770" s="6">
        <v>4</v>
      </c>
      <c r="G770" s="7">
        <v>5548.12309</v>
      </c>
      <c r="H770" s="8">
        <v>27.74061545</v>
      </c>
      <c r="I770" s="9">
        <v>1</v>
      </c>
      <c r="J770">
        <f t="shared" si="22"/>
        <v>27.74061545</v>
      </c>
      <c r="K770">
        <f t="shared" si="23"/>
        <v>200</v>
      </c>
    </row>
    <row r="771" spans="1:11">
      <c r="A771" s="1" t="s">
        <v>5</v>
      </c>
      <c r="B771" s="2">
        <v>45575</v>
      </c>
      <c r="C771" s="3">
        <v>1</v>
      </c>
      <c r="D771" s="4">
        <v>145</v>
      </c>
      <c r="E771" s="5" t="s">
        <v>26</v>
      </c>
      <c r="F771" s="6">
        <v>11</v>
      </c>
      <c r="G771" s="7">
        <v>9881.0081900000005</v>
      </c>
      <c r="H771" s="8">
        <v>68.144884068965524</v>
      </c>
      <c r="I771" s="9">
        <v>1</v>
      </c>
      <c r="J771">
        <f t="shared" ref="J771:J794" si="24">IF(ISBLANK(H771), ABS(H770 - (H770 * (K770 / K771))), H771)</f>
        <v>68.144884068965524</v>
      </c>
      <c r="K771">
        <f t="shared" ref="K771:K794" si="25">IF(ISBLANK(D771),AVERAGE(D771:D787), D771)</f>
        <v>145</v>
      </c>
    </row>
    <row r="772" spans="1:11">
      <c r="A772" s="1" t="s">
        <v>5</v>
      </c>
      <c r="B772" s="2">
        <v>45576</v>
      </c>
      <c r="C772" s="3">
        <v>3</v>
      </c>
      <c r="D772" s="4">
        <v>420</v>
      </c>
      <c r="E772" s="5" t="s">
        <v>26</v>
      </c>
      <c r="F772" s="6">
        <v>4</v>
      </c>
      <c r="G772" s="7">
        <v>3737.4356699999998</v>
      </c>
      <c r="H772" s="8">
        <v>8.8986563571428565</v>
      </c>
      <c r="I772" s="9">
        <v>1</v>
      </c>
      <c r="J772">
        <f t="shared" si="24"/>
        <v>8.8986563571428565</v>
      </c>
      <c r="K772">
        <f t="shared" si="25"/>
        <v>420</v>
      </c>
    </row>
    <row r="773" spans="1:11">
      <c r="A773" s="1" t="s">
        <v>5</v>
      </c>
      <c r="B773" s="2">
        <v>45578</v>
      </c>
      <c r="C773" s="3">
        <v>3</v>
      </c>
      <c r="D773" s="4">
        <v>265</v>
      </c>
      <c r="E773" s="5" t="s">
        <v>26</v>
      </c>
      <c r="I773" s="9">
        <v>1</v>
      </c>
      <c r="J773">
        <f t="shared" si="24"/>
        <v>5.2048744730458232</v>
      </c>
      <c r="K773">
        <f t="shared" si="25"/>
        <v>265</v>
      </c>
    </row>
    <row r="774" spans="1:11">
      <c r="A774" s="1" t="s">
        <v>5</v>
      </c>
      <c r="B774" s="2">
        <v>45581</v>
      </c>
      <c r="C774" s="3">
        <v>1</v>
      </c>
      <c r="D774" s="4">
        <v>80</v>
      </c>
      <c r="E774" s="5" t="s">
        <v>26</v>
      </c>
      <c r="I774" s="9">
        <v>1</v>
      </c>
      <c r="J774">
        <f t="shared" si="24"/>
        <v>0</v>
      </c>
      <c r="K774">
        <f t="shared" si="25"/>
        <v>80</v>
      </c>
    </row>
    <row r="775" spans="1:11">
      <c r="A775" s="1" t="s">
        <v>5</v>
      </c>
      <c r="B775" s="2">
        <v>45585</v>
      </c>
      <c r="C775" s="3">
        <v>3</v>
      </c>
      <c r="D775" s="4">
        <v>470</v>
      </c>
      <c r="E775" s="5" t="s">
        <v>26</v>
      </c>
      <c r="F775" s="6">
        <v>6</v>
      </c>
      <c r="G775" s="7">
        <v>7191.7954200000004</v>
      </c>
      <c r="H775" s="8">
        <v>15.30169238297872</v>
      </c>
      <c r="I775" s="9">
        <v>1</v>
      </c>
      <c r="J775">
        <f t="shared" si="24"/>
        <v>15.30169238297872</v>
      </c>
      <c r="K775">
        <f t="shared" si="25"/>
        <v>470</v>
      </c>
    </row>
    <row r="776" spans="1:11">
      <c r="A776" s="1" t="s">
        <v>5</v>
      </c>
      <c r="B776" s="2">
        <v>45586</v>
      </c>
      <c r="C776" s="3">
        <v>8</v>
      </c>
      <c r="D776" s="4">
        <v>925</v>
      </c>
      <c r="E776" s="5" t="s">
        <v>26</v>
      </c>
      <c r="F776" s="6">
        <v>11</v>
      </c>
      <c r="G776" s="7">
        <v>9795.4567900000002</v>
      </c>
      <c r="H776" s="8">
        <v>10.58968301621622</v>
      </c>
      <c r="I776" s="9">
        <v>1</v>
      </c>
      <c r="J776">
        <f t="shared" si="24"/>
        <v>10.58968301621622</v>
      </c>
      <c r="K776">
        <f t="shared" si="25"/>
        <v>925</v>
      </c>
    </row>
    <row r="777" spans="1:11">
      <c r="A777" s="1" t="s">
        <v>5</v>
      </c>
      <c r="B777" s="2">
        <v>45588</v>
      </c>
      <c r="C777" s="3">
        <v>5</v>
      </c>
      <c r="D777" s="4">
        <v>800</v>
      </c>
      <c r="E777" s="5" t="s">
        <v>26</v>
      </c>
      <c r="I777" s="9">
        <v>1</v>
      </c>
      <c r="J777">
        <f t="shared" si="24"/>
        <v>1.6546379712837851</v>
      </c>
      <c r="K777">
        <f t="shared" si="25"/>
        <v>800</v>
      </c>
    </row>
    <row r="778" spans="1:11">
      <c r="A778" s="1" t="s">
        <v>5</v>
      </c>
      <c r="B778" s="2">
        <v>45589</v>
      </c>
      <c r="C778" s="3">
        <v>1</v>
      </c>
      <c r="D778" s="4">
        <v>110</v>
      </c>
      <c r="E778" s="5" t="s">
        <v>26</v>
      </c>
      <c r="I778" s="9">
        <v>1</v>
      </c>
      <c r="J778">
        <f t="shared" si="24"/>
        <v>0</v>
      </c>
      <c r="K778">
        <f t="shared" si="25"/>
        <v>110</v>
      </c>
    </row>
    <row r="779" spans="1:11">
      <c r="A779" s="1" t="s">
        <v>5</v>
      </c>
      <c r="B779" s="2">
        <v>45591</v>
      </c>
      <c r="C779" s="3">
        <v>6</v>
      </c>
      <c r="D779" s="4">
        <v>760</v>
      </c>
      <c r="E779" s="5" t="s">
        <v>26</v>
      </c>
      <c r="F779" s="6">
        <v>17</v>
      </c>
      <c r="G779" s="7">
        <v>19777.35268</v>
      </c>
      <c r="H779" s="8">
        <v>26.022832473684211</v>
      </c>
      <c r="I779" s="9">
        <v>1</v>
      </c>
      <c r="J779">
        <f t="shared" si="24"/>
        <v>26.022832473684211</v>
      </c>
      <c r="K779">
        <f t="shared" si="25"/>
        <v>760</v>
      </c>
    </row>
    <row r="780" spans="1:11">
      <c r="A780" s="1" t="s">
        <v>5</v>
      </c>
      <c r="B780" s="2">
        <v>45592</v>
      </c>
      <c r="C780" s="3">
        <v>2</v>
      </c>
      <c r="D780" s="4">
        <v>180</v>
      </c>
      <c r="E780" s="5" t="s">
        <v>26</v>
      </c>
      <c r="F780" s="6">
        <v>2</v>
      </c>
      <c r="G780" s="7">
        <v>3163.7550000000001</v>
      </c>
      <c r="H780" s="8">
        <v>17.57641666666667</v>
      </c>
      <c r="I780" s="9">
        <v>1</v>
      </c>
      <c r="J780">
        <f t="shared" si="24"/>
        <v>17.57641666666667</v>
      </c>
      <c r="K780">
        <f t="shared" si="25"/>
        <v>180</v>
      </c>
    </row>
    <row r="781" spans="1:11">
      <c r="A781" s="1" t="s">
        <v>5</v>
      </c>
      <c r="B781" s="2">
        <v>45593</v>
      </c>
      <c r="C781" s="3">
        <v>4</v>
      </c>
      <c r="D781" s="4">
        <v>670</v>
      </c>
      <c r="E781" s="5" t="s">
        <v>26</v>
      </c>
      <c r="I781" s="9">
        <v>1</v>
      </c>
      <c r="J781">
        <f t="shared" si="24"/>
        <v>12.854394278606968</v>
      </c>
      <c r="K781">
        <f t="shared" si="25"/>
        <v>670</v>
      </c>
    </row>
    <row r="782" spans="1:11">
      <c r="A782" s="1" t="s">
        <v>5</v>
      </c>
      <c r="B782" s="2">
        <v>45596</v>
      </c>
      <c r="C782" s="3">
        <v>7</v>
      </c>
      <c r="D782" s="4">
        <v>840</v>
      </c>
      <c r="E782" s="5" t="s">
        <v>26</v>
      </c>
      <c r="F782" s="6">
        <v>1</v>
      </c>
      <c r="G782" s="7">
        <v>1041.04</v>
      </c>
      <c r="H782" s="8">
        <v>1.239333333333333</v>
      </c>
      <c r="I782" s="9">
        <v>1</v>
      </c>
      <c r="J782">
        <f t="shared" si="24"/>
        <v>1.239333333333333</v>
      </c>
      <c r="K782">
        <f t="shared" si="25"/>
        <v>840</v>
      </c>
    </row>
    <row r="783" spans="1:11">
      <c r="A783" s="1" t="s">
        <v>5</v>
      </c>
      <c r="B783" s="2">
        <v>45607</v>
      </c>
      <c r="C783" s="3">
        <v>2</v>
      </c>
      <c r="D783" s="4">
        <v>170</v>
      </c>
      <c r="E783" s="5" t="s">
        <v>26</v>
      </c>
      <c r="I783" s="9">
        <v>1</v>
      </c>
      <c r="J783">
        <f t="shared" si="24"/>
        <v>4.8844313725490185</v>
      </c>
      <c r="K783">
        <f t="shared" si="25"/>
        <v>170</v>
      </c>
    </row>
    <row r="784" spans="1:11">
      <c r="A784" s="1" t="s">
        <v>5</v>
      </c>
      <c r="B784" s="2">
        <v>45609</v>
      </c>
      <c r="C784" s="3">
        <v>1</v>
      </c>
      <c r="D784" s="4">
        <v>160</v>
      </c>
      <c r="E784" s="5" t="s">
        <v>26</v>
      </c>
      <c r="F784" s="6">
        <v>1</v>
      </c>
      <c r="G784" s="7">
        <v>1172.08</v>
      </c>
      <c r="H784" s="8">
        <v>7.3254999999999999</v>
      </c>
      <c r="I784" s="9">
        <v>1</v>
      </c>
      <c r="J784">
        <f t="shared" si="24"/>
        <v>7.3254999999999999</v>
      </c>
      <c r="K784">
        <f t="shared" si="25"/>
        <v>160</v>
      </c>
    </row>
    <row r="785" spans="1:11">
      <c r="A785" s="1" t="s">
        <v>5</v>
      </c>
      <c r="B785" s="2">
        <v>45617</v>
      </c>
      <c r="C785" s="3">
        <v>1</v>
      </c>
      <c r="D785" s="4">
        <v>100</v>
      </c>
      <c r="E785" s="5" t="s">
        <v>26</v>
      </c>
      <c r="F785" s="6">
        <v>9</v>
      </c>
      <c r="G785" s="7">
        <v>8349.6460000000006</v>
      </c>
      <c r="H785" s="8">
        <v>83.496460000000013</v>
      </c>
      <c r="I785" s="9">
        <v>1</v>
      </c>
      <c r="J785">
        <f t="shared" si="24"/>
        <v>83.496460000000013</v>
      </c>
      <c r="K785">
        <f t="shared" si="25"/>
        <v>100</v>
      </c>
    </row>
    <row r="786" spans="1:11">
      <c r="A786" s="1" t="s">
        <v>5</v>
      </c>
      <c r="B786" s="2">
        <v>45618</v>
      </c>
      <c r="C786" s="3">
        <v>4</v>
      </c>
      <c r="D786" s="4">
        <v>420</v>
      </c>
      <c r="E786" s="5" t="s">
        <v>26</v>
      </c>
      <c r="F786" s="6">
        <v>5</v>
      </c>
      <c r="G786" s="7">
        <v>5158.2480000000014</v>
      </c>
      <c r="H786" s="8">
        <v>12.28154285714286</v>
      </c>
      <c r="I786" s="9">
        <v>1</v>
      </c>
      <c r="J786">
        <f t="shared" si="24"/>
        <v>12.28154285714286</v>
      </c>
      <c r="K786">
        <f t="shared" si="25"/>
        <v>420</v>
      </c>
    </row>
    <row r="787" spans="1:11">
      <c r="A787" s="1" t="s">
        <v>5</v>
      </c>
      <c r="B787" s="2">
        <v>45619</v>
      </c>
      <c r="C787" s="3">
        <v>2</v>
      </c>
      <c r="D787" s="4">
        <v>180</v>
      </c>
      <c r="E787" s="5" t="s">
        <v>26</v>
      </c>
      <c r="I787" s="9">
        <v>1</v>
      </c>
      <c r="J787">
        <f t="shared" si="24"/>
        <v>16.375390476190482</v>
      </c>
      <c r="K787">
        <f t="shared" si="25"/>
        <v>180</v>
      </c>
    </row>
    <row r="788" spans="1:11">
      <c r="A788" s="1" t="s">
        <v>5</v>
      </c>
      <c r="B788" s="2">
        <v>45626</v>
      </c>
      <c r="C788" s="3">
        <v>1</v>
      </c>
      <c r="D788" s="4">
        <v>130</v>
      </c>
      <c r="E788" s="5" t="s">
        <v>26</v>
      </c>
      <c r="F788" s="6">
        <v>5</v>
      </c>
      <c r="G788" s="7">
        <v>4516.1000000000004</v>
      </c>
      <c r="H788" s="28">
        <f>34.7392307692308*0.55</f>
        <v>19.106576923076943</v>
      </c>
      <c r="I788" s="9">
        <v>1</v>
      </c>
      <c r="J788">
        <f t="shared" si="24"/>
        <v>19.106576923076943</v>
      </c>
      <c r="K788">
        <f t="shared" si="25"/>
        <v>130</v>
      </c>
    </row>
    <row r="789" spans="1:11">
      <c r="A789" s="1" t="s">
        <v>5</v>
      </c>
      <c r="B789" s="2">
        <v>45627</v>
      </c>
      <c r="C789" s="3">
        <v>1</v>
      </c>
      <c r="D789" s="4">
        <v>70</v>
      </c>
      <c r="E789" s="5" t="s">
        <v>26</v>
      </c>
      <c r="H789">
        <f>34.7392307692308*0.45</f>
        <v>15.632653846153861</v>
      </c>
      <c r="I789" s="9">
        <v>1</v>
      </c>
      <c r="J789">
        <f t="shared" si="24"/>
        <v>15.632653846153861</v>
      </c>
      <c r="K789">
        <f t="shared" si="25"/>
        <v>70</v>
      </c>
    </row>
    <row r="790" spans="1:11">
      <c r="A790" s="1" t="s">
        <v>5</v>
      </c>
      <c r="B790" s="2">
        <v>45631</v>
      </c>
      <c r="C790" s="3">
        <v>1</v>
      </c>
      <c r="D790" s="4">
        <v>50</v>
      </c>
      <c r="E790" s="5" t="s">
        <v>26</v>
      </c>
      <c r="F790" s="6">
        <v>3</v>
      </c>
      <c r="G790" s="7">
        <v>2578.558</v>
      </c>
      <c r="H790" s="8">
        <v>51.571159999999999</v>
      </c>
      <c r="I790" s="9">
        <v>1</v>
      </c>
      <c r="J790">
        <f t="shared" si="24"/>
        <v>51.571159999999999</v>
      </c>
      <c r="K790">
        <f t="shared" si="25"/>
        <v>50</v>
      </c>
    </row>
    <row r="791" spans="1:11">
      <c r="A791" s="1" t="s">
        <v>5</v>
      </c>
      <c r="B791" s="2">
        <v>45632</v>
      </c>
      <c r="C791" s="3">
        <v>2</v>
      </c>
      <c r="D791" s="4">
        <v>100</v>
      </c>
      <c r="E791" s="5" t="s">
        <v>26</v>
      </c>
      <c r="I791" s="9">
        <v>1</v>
      </c>
      <c r="J791">
        <f t="shared" si="24"/>
        <v>25.78558</v>
      </c>
      <c r="K791">
        <f t="shared" si="25"/>
        <v>100</v>
      </c>
    </row>
    <row r="792" spans="1:11">
      <c r="A792" s="1" t="s">
        <v>5</v>
      </c>
      <c r="B792" s="2">
        <v>45654</v>
      </c>
      <c r="C792" s="3">
        <v>2</v>
      </c>
      <c r="D792" s="4">
        <v>150</v>
      </c>
      <c r="E792" s="5" t="s">
        <v>26</v>
      </c>
      <c r="F792" s="6">
        <v>18</v>
      </c>
      <c r="G792" s="7">
        <v>20229.543239999999</v>
      </c>
      <c r="H792" s="8">
        <v>134.86362159999999</v>
      </c>
      <c r="I792" s="9">
        <v>1</v>
      </c>
      <c r="J792">
        <f t="shared" si="24"/>
        <v>134.86362159999999</v>
      </c>
      <c r="K792">
        <f t="shared" si="25"/>
        <v>150</v>
      </c>
    </row>
    <row r="793" spans="1:11">
      <c r="A793" s="1" t="s">
        <v>5</v>
      </c>
      <c r="B793" s="2">
        <v>45655</v>
      </c>
      <c r="C793" s="3">
        <v>2</v>
      </c>
      <c r="D793" s="4">
        <v>245</v>
      </c>
      <c r="E793" s="5" t="s">
        <v>26</v>
      </c>
      <c r="F793" s="6">
        <v>2</v>
      </c>
      <c r="G793" s="7">
        <v>3082.56</v>
      </c>
      <c r="H793" s="8">
        <v>12.58187755102041</v>
      </c>
      <c r="I793" s="9">
        <v>1</v>
      </c>
      <c r="J793">
        <f t="shared" si="24"/>
        <v>12.58187755102041</v>
      </c>
      <c r="K793">
        <f t="shared" si="25"/>
        <v>245</v>
      </c>
    </row>
    <row r="794" spans="1:11">
      <c r="A794" s="1" t="s">
        <v>5</v>
      </c>
      <c r="B794" s="2">
        <v>45657</v>
      </c>
      <c r="C794" s="3">
        <v>1</v>
      </c>
      <c r="D794" s="4">
        <v>200</v>
      </c>
      <c r="E794" s="5" t="s">
        <v>26</v>
      </c>
      <c r="F794" s="6">
        <v>6</v>
      </c>
      <c r="G794" s="7">
        <v>5529.0609999999997</v>
      </c>
      <c r="H794" s="8">
        <v>27.645305</v>
      </c>
      <c r="I794" s="9">
        <v>1</v>
      </c>
      <c r="J794">
        <f t="shared" si="24"/>
        <v>27.645305</v>
      </c>
      <c r="K794">
        <f t="shared" si="25"/>
        <v>200</v>
      </c>
    </row>
  </sheetData>
  <autoFilter ref="A1:I7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2"/>
  <sheetViews>
    <sheetView topLeftCell="A304" workbookViewId="0"/>
  </sheetViews>
  <sheetFormatPr baseColWidth="10" defaultColWidth="8.88671875" defaultRowHeight="14.4"/>
  <cols>
    <col min="2" max="2" width="19.109375" customWidth="1"/>
  </cols>
  <sheetData>
    <row r="1" spans="1:9">
      <c r="A1" t="s">
        <v>31</v>
      </c>
      <c r="B1" t="s">
        <v>37</v>
      </c>
      <c r="C1" t="s">
        <v>359</v>
      </c>
      <c r="D1" t="s">
        <v>360</v>
      </c>
      <c r="E1" t="s">
        <v>361</v>
      </c>
      <c r="F1" t="s">
        <v>379</v>
      </c>
      <c r="G1" t="s">
        <v>380</v>
      </c>
      <c r="H1" t="s">
        <v>381</v>
      </c>
      <c r="I1" t="s">
        <v>382</v>
      </c>
    </row>
    <row r="2" spans="1:9">
      <c r="A2" s="10" t="s">
        <v>32</v>
      </c>
      <c r="B2" s="11" t="s">
        <v>38</v>
      </c>
      <c r="C2" s="12">
        <v>5</v>
      </c>
      <c r="D2" s="13">
        <v>407.75</v>
      </c>
      <c r="E2" s="14" t="s">
        <v>362</v>
      </c>
      <c r="F2" s="15">
        <v>3</v>
      </c>
      <c r="G2" s="16">
        <v>2923.424</v>
      </c>
      <c r="H2" s="17">
        <v>7.1696480686695274</v>
      </c>
      <c r="I2" s="18">
        <v>1</v>
      </c>
    </row>
    <row r="3" spans="1:9">
      <c r="A3" s="10" t="s">
        <v>32</v>
      </c>
      <c r="B3" s="11" t="s">
        <v>39</v>
      </c>
      <c r="C3" s="12">
        <v>2</v>
      </c>
      <c r="D3" s="13">
        <v>130</v>
      </c>
      <c r="E3" s="14" t="s">
        <v>362</v>
      </c>
      <c r="F3" s="15">
        <v>1</v>
      </c>
      <c r="G3" s="16">
        <v>1310.0404000000001</v>
      </c>
      <c r="H3" s="17">
        <v>10.077233846153851</v>
      </c>
      <c r="I3" s="18">
        <v>1</v>
      </c>
    </row>
    <row r="4" spans="1:9">
      <c r="A4" s="10" t="s">
        <v>32</v>
      </c>
      <c r="B4" s="11" t="s">
        <v>40</v>
      </c>
      <c r="C4" s="12">
        <v>3</v>
      </c>
      <c r="D4" s="13">
        <v>403.5</v>
      </c>
      <c r="E4" s="14" t="s">
        <v>362</v>
      </c>
      <c r="F4" s="15">
        <v>6</v>
      </c>
      <c r="G4" s="16">
        <v>8649.9992166126449</v>
      </c>
      <c r="H4" s="17">
        <v>21.43742061118375</v>
      </c>
      <c r="I4" s="18">
        <v>1</v>
      </c>
    </row>
    <row r="5" spans="1:9">
      <c r="A5" s="10" t="s">
        <v>32</v>
      </c>
      <c r="B5" s="11" t="s">
        <v>41</v>
      </c>
      <c r="C5" s="12">
        <v>3</v>
      </c>
      <c r="D5" s="13">
        <v>343.5</v>
      </c>
      <c r="E5" s="14" t="s">
        <v>362</v>
      </c>
      <c r="F5" s="15">
        <v>4</v>
      </c>
      <c r="G5" s="16">
        <v>5317.4490000000014</v>
      </c>
      <c r="H5" s="17">
        <v>15.480200873362451</v>
      </c>
      <c r="I5" s="18">
        <v>1</v>
      </c>
    </row>
    <row r="6" spans="1:9">
      <c r="A6" s="10" t="s">
        <v>32</v>
      </c>
      <c r="B6" s="11" t="s">
        <v>42</v>
      </c>
      <c r="C6" s="12">
        <v>2</v>
      </c>
      <c r="D6" s="13">
        <v>209.25</v>
      </c>
      <c r="E6" s="14" t="s">
        <v>362</v>
      </c>
      <c r="I6" s="18">
        <v>1</v>
      </c>
    </row>
    <row r="7" spans="1:9">
      <c r="A7" s="10" t="s">
        <v>32</v>
      </c>
      <c r="B7" s="11" t="s">
        <v>43</v>
      </c>
      <c r="C7" s="12">
        <v>2</v>
      </c>
      <c r="D7" s="13">
        <v>209.25</v>
      </c>
      <c r="E7" s="14" t="s">
        <v>362</v>
      </c>
      <c r="F7" s="15">
        <v>1</v>
      </c>
      <c r="G7" s="16">
        <v>1053.9849999999999</v>
      </c>
      <c r="H7" s="17">
        <v>5.0369653524492231</v>
      </c>
      <c r="I7" s="18">
        <v>1</v>
      </c>
    </row>
    <row r="8" spans="1:9">
      <c r="A8" s="10" t="s">
        <v>32</v>
      </c>
      <c r="B8" s="11" t="s">
        <v>44</v>
      </c>
      <c r="C8" s="12">
        <v>7</v>
      </c>
      <c r="D8" s="13">
        <v>697.75</v>
      </c>
      <c r="E8" s="14" t="s">
        <v>362</v>
      </c>
      <c r="F8" s="15">
        <v>6</v>
      </c>
      <c r="G8" s="16">
        <v>7010.5862200000001</v>
      </c>
      <c r="H8" s="17">
        <v>10.04741844500179</v>
      </c>
      <c r="I8" s="18">
        <v>1</v>
      </c>
    </row>
    <row r="9" spans="1:9">
      <c r="A9" s="10" t="s">
        <v>32</v>
      </c>
      <c r="B9" s="11" t="s">
        <v>45</v>
      </c>
      <c r="C9" s="12">
        <v>9</v>
      </c>
      <c r="D9" s="13">
        <v>1164.75</v>
      </c>
      <c r="E9" s="14" t="s">
        <v>362</v>
      </c>
      <c r="F9" s="15">
        <v>8</v>
      </c>
      <c r="G9" s="16">
        <v>12154.21674536494</v>
      </c>
      <c r="H9" s="17">
        <v>10.435043352964099</v>
      </c>
      <c r="I9" s="18">
        <v>1</v>
      </c>
    </row>
    <row r="10" spans="1:9">
      <c r="A10" s="10" t="s">
        <v>32</v>
      </c>
      <c r="B10" s="11" t="s">
        <v>46</v>
      </c>
      <c r="C10" s="12">
        <v>4</v>
      </c>
      <c r="D10" s="13">
        <v>623.96500000000003</v>
      </c>
      <c r="E10" s="14" t="s">
        <v>362</v>
      </c>
      <c r="F10" s="15">
        <v>6</v>
      </c>
      <c r="G10" s="16">
        <v>8056.8578300649424</v>
      </c>
      <c r="H10" s="17">
        <v>12.91235538862747</v>
      </c>
      <c r="I10" s="18">
        <v>1</v>
      </c>
    </row>
    <row r="11" spans="1:9">
      <c r="A11" s="10" t="s">
        <v>32</v>
      </c>
      <c r="B11" s="11" t="s">
        <v>47</v>
      </c>
      <c r="C11" s="12">
        <v>6</v>
      </c>
      <c r="D11" s="13">
        <v>767</v>
      </c>
      <c r="E11" s="14" t="s">
        <v>362</v>
      </c>
      <c r="F11" s="15">
        <v>6</v>
      </c>
      <c r="G11" s="16">
        <v>7603.3190599999998</v>
      </c>
      <c r="H11" s="17">
        <v>9.9130626597131677</v>
      </c>
      <c r="I11" s="18">
        <v>1</v>
      </c>
    </row>
    <row r="12" spans="1:9">
      <c r="A12" s="10" t="s">
        <v>32</v>
      </c>
      <c r="B12" s="11" t="s">
        <v>48</v>
      </c>
      <c r="C12" s="12">
        <v>7</v>
      </c>
      <c r="D12" s="13">
        <v>567.75</v>
      </c>
      <c r="E12" s="14" t="s">
        <v>362</v>
      </c>
      <c r="F12" s="15">
        <v>6</v>
      </c>
      <c r="G12" s="16">
        <v>7983.3958249266161</v>
      </c>
      <c r="H12" s="17">
        <v>14.0614633640275</v>
      </c>
      <c r="I12" s="18">
        <v>1</v>
      </c>
    </row>
    <row r="13" spans="1:9">
      <c r="A13" s="10" t="s">
        <v>32</v>
      </c>
      <c r="B13" s="11" t="s">
        <v>49</v>
      </c>
      <c r="C13" s="12">
        <v>4</v>
      </c>
      <c r="D13" s="13">
        <v>657</v>
      </c>
      <c r="E13" s="14" t="s">
        <v>362</v>
      </c>
      <c r="F13" s="15">
        <v>2</v>
      </c>
      <c r="G13" s="16">
        <v>2358.6253299999998</v>
      </c>
      <c r="H13" s="17">
        <v>3.5899928919330288</v>
      </c>
      <c r="I13" s="18">
        <v>1</v>
      </c>
    </row>
    <row r="14" spans="1:9">
      <c r="A14" s="10" t="s">
        <v>32</v>
      </c>
      <c r="B14" s="11" t="s">
        <v>50</v>
      </c>
      <c r="C14" s="12">
        <v>6</v>
      </c>
      <c r="D14" s="13">
        <v>587.75</v>
      </c>
      <c r="E14" s="14" t="s">
        <v>362</v>
      </c>
      <c r="F14" s="15">
        <v>3</v>
      </c>
      <c r="G14" s="16">
        <v>2536.143</v>
      </c>
      <c r="H14" s="17">
        <v>4.3150029774564018</v>
      </c>
      <c r="I14" s="18">
        <v>1</v>
      </c>
    </row>
    <row r="15" spans="1:9">
      <c r="A15" s="10" t="s">
        <v>32</v>
      </c>
      <c r="B15" s="11" t="s">
        <v>51</v>
      </c>
      <c r="C15" s="12">
        <v>16</v>
      </c>
      <c r="D15" s="13">
        <v>1743.25</v>
      </c>
      <c r="E15" s="14" t="s">
        <v>362</v>
      </c>
      <c r="F15" s="15">
        <v>24</v>
      </c>
      <c r="G15" s="16">
        <v>35655.630254160977</v>
      </c>
      <c r="H15" s="17">
        <v>20.453538077820731</v>
      </c>
      <c r="I15" s="18">
        <v>1</v>
      </c>
    </row>
    <row r="16" spans="1:9">
      <c r="A16" s="10" t="s">
        <v>32</v>
      </c>
      <c r="B16" s="11" t="s">
        <v>52</v>
      </c>
      <c r="C16" s="12">
        <v>5</v>
      </c>
      <c r="D16" s="13">
        <v>607</v>
      </c>
      <c r="E16" s="14" t="s">
        <v>362</v>
      </c>
      <c r="F16" s="15">
        <v>2</v>
      </c>
      <c r="G16" s="16">
        <v>2893.261</v>
      </c>
      <c r="H16" s="17">
        <v>4.7664925864909389</v>
      </c>
      <c r="I16" s="18">
        <v>1</v>
      </c>
    </row>
    <row r="17" spans="1:9">
      <c r="A17" s="10" t="s">
        <v>33</v>
      </c>
      <c r="B17" s="11" t="s">
        <v>53</v>
      </c>
      <c r="C17" s="12">
        <v>2</v>
      </c>
      <c r="D17" s="13">
        <v>60</v>
      </c>
      <c r="E17" s="14" t="s">
        <v>363</v>
      </c>
      <c r="F17" s="15">
        <v>4</v>
      </c>
      <c r="G17" s="16">
        <v>1369.8009999999999</v>
      </c>
      <c r="H17" s="17">
        <v>22.830016666666669</v>
      </c>
      <c r="I17" s="18">
        <v>1</v>
      </c>
    </row>
    <row r="18" spans="1:9">
      <c r="A18" s="10" t="s">
        <v>33</v>
      </c>
      <c r="B18" s="11" t="s">
        <v>54</v>
      </c>
      <c r="C18" s="12">
        <v>17</v>
      </c>
      <c r="D18" s="13">
        <v>1310</v>
      </c>
      <c r="E18" s="14" t="s">
        <v>363</v>
      </c>
      <c r="F18" s="15">
        <v>20</v>
      </c>
      <c r="G18" s="16">
        <v>16285.4241</v>
      </c>
      <c r="H18" s="17">
        <v>12.43162145038168</v>
      </c>
      <c r="I18" s="18">
        <v>1</v>
      </c>
    </row>
    <row r="19" spans="1:9">
      <c r="A19" s="10" t="s">
        <v>33</v>
      </c>
      <c r="B19" s="11" t="s">
        <v>55</v>
      </c>
      <c r="C19" s="12">
        <v>5</v>
      </c>
      <c r="D19" s="13">
        <v>640</v>
      </c>
      <c r="E19" s="14" t="s">
        <v>363</v>
      </c>
      <c r="F19" s="15">
        <v>3</v>
      </c>
      <c r="G19" s="16">
        <v>4754.9049999999997</v>
      </c>
      <c r="H19" s="17">
        <v>7.4295390625</v>
      </c>
      <c r="I19" s="18">
        <v>1</v>
      </c>
    </row>
    <row r="20" spans="1:9">
      <c r="A20" s="10" t="s">
        <v>33</v>
      </c>
      <c r="B20" s="11" t="s">
        <v>56</v>
      </c>
      <c r="C20" s="12">
        <v>13</v>
      </c>
      <c r="D20" s="13">
        <v>1340</v>
      </c>
      <c r="E20" s="14" t="s">
        <v>363</v>
      </c>
      <c r="F20" s="15">
        <v>7</v>
      </c>
      <c r="G20" s="16">
        <v>9631.00209</v>
      </c>
      <c r="H20" s="17">
        <v>7.1873149925373134</v>
      </c>
      <c r="I20" s="18">
        <v>1</v>
      </c>
    </row>
    <row r="21" spans="1:9">
      <c r="A21" s="10" t="s">
        <v>33</v>
      </c>
      <c r="B21" s="11" t="s">
        <v>57</v>
      </c>
      <c r="C21" s="12">
        <v>11</v>
      </c>
      <c r="D21" s="13">
        <v>735</v>
      </c>
      <c r="E21" s="14" t="s">
        <v>363</v>
      </c>
      <c r="F21" s="15">
        <v>19</v>
      </c>
      <c r="G21" s="16">
        <v>13638.227000000001</v>
      </c>
      <c r="H21" s="17">
        <v>18.555410884353741</v>
      </c>
      <c r="I21" s="18">
        <v>1</v>
      </c>
    </row>
    <row r="22" spans="1:9">
      <c r="A22" s="10" t="s">
        <v>33</v>
      </c>
      <c r="B22" s="11" t="s">
        <v>58</v>
      </c>
      <c r="C22" s="12">
        <v>5</v>
      </c>
      <c r="D22" s="13">
        <v>1000</v>
      </c>
      <c r="E22" s="14" t="s">
        <v>363</v>
      </c>
      <c r="F22" s="15">
        <v>7</v>
      </c>
      <c r="G22" s="16">
        <v>9118.9969999999994</v>
      </c>
      <c r="H22" s="17">
        <v>9.1189970000000002</v>
      </c>
      <c r="I22" s="18">
        <v>1</v>
      </c>
    </row>
    <row r="23" spans="1:9">
      <c r="A23" s="10" t="s">
        <v>33</v>
      </c>
      <c r="B23" s="11" t="s">
        <v>59</v>
      </c>
      <c r="C23" s="12">
        <v>11</v>
      </c>
      <c r="D23" s="13">
        <v>795</v>
      </c>
      <c r="E23" s="14" t="s">
        <v>363</v>
      </c>
      <c r="F23" s="15">
        <v>11</v>
      </c>
      <c r="G23" s="16">
        <v>4553.6839600000003</v>
      </c>
      <c r="H23" s="17">
        <v>5.727904352201258</v>
      </c>
      <c r="I23" s="18">
        <v>1</v>
      </c>
    </row>
    <row r="24" spans="1:9">
      <c r="A24" s="10" t="s">
        <v>33</v>
      </c>
      <c r="B24" s="11" t="s">
        <v>60</v>
      </c>
      <c r="C24" s="12">
        <v>8</v>
      </c>
      <c r="D24" s="13">
        <v>1050</v>
      </c>
      <c r="E24" s="14" t="s">
        <v>363</v>
      </c>
      <c r="F24" s="15">
        <v>19</v>
      </c>
      <c r="G24" s="16">
        <v>13599.69044</v>
      </c>
      <c r="H24" s="17">
        <v>12.95208613333333</v>
      </c>
      <c r="I24" s="18">
        <v>1</v>
      </c>
    </row>
    <row r="25" spans="1:9">
      <c r="A25" s="10" t="s">
        <v>33</v>
      </c>
      <c r="B25" s="11" t="s">
        <v>61</v>
      </c>
      <c r="C25" s="12">
        <v>5</v>
      </c>
      <c r="D25" s="13">
        <v>600</v>
      </c>
      <c r="E25" s="14" t="s">
        <v>363</v>
      </c>
      <c r="F25" s="15">
        <v>5</v>
      </c>
      <c r="G25" s="16">
        <v>5405.9960000000001</v>
      </c>
      <c r="H25" s="17">
        <v>9.009993333333334</v>
      </c>
      <c r="I25" s="18">
        <v>1</v>
      </c>
    </row>
    <row r="26" spans="1:9">
      <c r="A26" s="10" t="s">
        <v>33</v>
      </c>
      <c r="B26" s="11" t="s">
        <v>62</v>
      </c>
      <c r="C26" s="12">
        <v>4</v>
      </c>
      <c r="D26" s="13">
        <v>470</v>
      </c>
      <c r="E26" s="14" t="s">
        <v>363</v>
      </c>
      <c r="F26" s="15">
        <v>7</v>
      </c>
      <c r="G26" s="16">
        <v>2697.4064400000002</v>
      </c>
      <c r="H26" s="17">
        <v>5.7391626382978718</v>
      </c>
      <c r="I26" s="18">
        <v>1</v>
      </c>
    </row>
    <row r="27" spans="1:9">
      <c r="A27" s="10" t="s">
        <v>33</v>
      </c>
      <c r="B27" s="11" t="s">
        <v>63</v>
      </c>
      <c r="C27" s="12">
        <v>14</v>
      </c>
      <c r="D27" s="13">
        <v>1500</v>
      </c>
      <c r="E27" s="14" t="s">
        <v>363</v>
      </c>
      <c r="F27" s="15">
        <v>26</v>
      </c>
      <c r="G27" s="16">
        <v>14056.504000000001</v>
      </c>
      <c r="H27" s="17">
        <v>9.3710026666666657</v>
      </c>
      <c r="I27" s="18">
        <v>1</v>
      </c>
    </row>
    <row r="28" spans="1:9">
      <c r="A28" s="10" t="s">
        <v>33</v>
      </c>
      <c r="B28" s="11" t="s">
        <v>64</v>
      </c>
      <c r="C28" s="12">
        <v>7</v>
      </c>
      <c r="D28" s="13">
        <v>740</v>
      </c>
      <c r="E28" s="14" t="s">
        <v>363</v>
      </c>
      <c r="F28" s="15">
        <v>15</v>
      </c>
      <c r="G28" s="16">
        <v>9118.8380799999995</v>
      </c>
      <c r="H28" s="17">
        <v>12.322754162162161</v>
      </c>
      <c r="I28" s="18">
        <v>1</v>
      </c>
    </row>
    <row r="29" spans="1:9">
      <c r="A29" s="10" t="s">
        <v>33</v>
      </c>
      <c r="B29" s="11" t="s">
        <v>65</v>
      </c>
      <c r="C29" s="12">
        <v>3</v>
      </c>
      <c r="D29" s="13">
        <v>260</v>
      </c>
      <c r="E29" s="14" t="s">
        <v>363</v>
      </c>
      <c r="F29" s="15">
        <v>3</v>
      </c>
      <c r="G29" s="16">
        <v>4337.4040000000005</v>
      </c>
      <c r="H29" s="17">
        <v>16.68232307692308</v>
      </c>
      <c r="I29" s="18">
        <v>1</v>
      </c>
    </row>
    <row r="30" spans="1:9">
      <c r="A30" s="10" t="s">
        <v>33</v>
      </c>
      <c r="B30" s="11" t="s">
        <v>66</v>
      </c>
      <c r="C30" s="12">
        <v>10</v>
      </c>
      <c r="D30" s="13">
        <v>1250</v>
      </c>
      <c r="E30" s="14" t="s">
        <v>363</v>
      </c>
      <c r="F30" s="15">
        <v>9</v>
      </c>
      <c r="G30" s="16">
        <v>8937.0644699999993</v>
      </c>
      <c r="H30" s="17">
        <v>7.1496515759999992</v>
      </c>
      <c r="I30" s="18">
        <v>1</v>
      </c>
    </row>
    <row r="31" spans="1:9">
      <c r="A31" s="10" t="s">
        <v>33</v>
      </c>
      <c r="B31" s="11" t="s">
        <v>67</v>
      </c>
      <c r="C31" s="12">
        <v>5</v>
      </c>
      <c r="D31" s="13">
        <v>300</v>
      </c>
      <c r="E31" s="14" t="s">
        <v>363</v>
      </c>
      <c r="F31" s="15">
        <v>5</v>
      </c>
      <c r="G31" s="16">
        <v>2317.14</v>
      </c>
      <c r="H31" s="17">
        <v>7.7238000000000007</v>
      </c>
      <c r="I31" s="18">
        <v>1</v>
      </c>
    </row>
    <row r="32" spans="1:9">
      <c r="A32" s="10" t="s">
        <v>33</v>
      </c>
      <c r="B32" s="11" t="s">
        <v>68</v>
      </c>
      <c r="C32" s="12">
        <v>2</v>
      </c>
      <c r="D32" s="13">
        <v>260</v>
      </c>
      <c r="E32" s="14" t="s">
        <v>363</v>
      </c>
      <c r="I32" s="18">
        <v>1</v>
      </c>
    </row>
    <row r="33" spans="1:9">
      <c r="A33" s="10" t="s">
        <v>33</v>
      </c>
      <c r="B33" s="11" t="s">
        <v>69</v>
      </c>
      <c r="C33" s="12">
        <v>7</v>
      </c>
      <c r="D33" s="13">
        <v>1039</v>
      </c>
      <c r="E33" s="14" t="s">
        <v>363</v>
      </c>
      <c r="F33" s="15">
        <v>6</v>
      </c>
      <c r="G33" s="16">
        <v>6624.30008</v>
      </c>
      <c r="H33" s="17">
        <v>6.3756497401347447</v>
      </c>
      <c r="I33" s="18">
        <v>1</v>
      </c>
    </row>
    <row r="34" spans="1:9">
      <c r="A34" s="10" t="s">
        <v>33</v>
      </c>
      <c r="B34" s="11" t="s">
        <v>70</v>
      </c>
      <c r="C34" s="12">
        <v>4</v>
      </c>
      <c r="D34" s="13">
        <v>420</v>
      </c>
      <c r="E34" s="14" t="s">
        <v>363</v>
      </c>
      <c r="F34" s="15">
        <v>1</v>
      </c>
      <c r="G34" s="16">
        <v>931.29600000000005</v>
      </c>
      <c r="H34" s="17">
        <v>2.217371428571429</v>
      </c>
      <c r="I34" s="18">
        <v>1</v>
      </c>
    </row>
    <row r="35" spans="1:9">
      <c r="A35" s="10" t="s">
        <v>33</v>
      </c>
      <c r="B35" s="11" t="s">
        <v>71</v>
      </c>
      <c r="C35" s="12">
        <v>2</v>
      </c>
      <c r="D35" s="13">
        <v>110</v>
      </c>
      <c r="E35" s="14" t="s">
        <v>363</v>
      </c>
      <c r="F35" s="15">
        <v>3</v>
      </c>
      <c r="G35" s="16">
        <v>1622.972</v>
      </c>
      <c r="H35" s="17">
        <v>14.75429090909091</v>
      </c>
      <c r="I35" s="18">
        <v>1</v>
      </c>
    </row>
    <row r="36" spans="1:9">
      <c r="A36" s="10" t="s">
        <v>33</v>
      </c>
      <c r="B36" s="11" t="s">
        <v>72</v>
      </c>
      <c r="C36" s="12">
        <v>12</v>
      </c>
      <c r="D36" s="13">
        <v>1280</v>
      </c>
      <c r="E36" s="14" t="s">
        <v>363</v>
      </c>
      <c r="F36" s="15">
        <v>22</v>
      </c>
      <c r="G36" s="16">
        <v>16649.426319999999</v>
      </c>
      <c r="H36" s="17">
        <v>13.0073643125</v>
      </c>
      <c r="I36" s="18">
        <v>1</v>
      </c>
    </row>
    <row r="37" spans="1:9">
      <c r="A37" s="10" t="s">
        <v>33</v>
      </c>
      <c r="B37" s="11" t="s">
        <v>73</v>
      </c>
      <c r="C37" s="12">
        <v>7</v>
      </c>
      <c r="D37" s="13">
        <v>400</v>
      </c>
      <c r="E37" s="14" t="s">
        <v>363</v>
      </c>
      <c r="F37" s="15">
        <v>8</v>
      </c>
      <c r="G37" s="16">
        <v>6790.9933664232212</v>
      </c>
      <c r="H37" s="17">
        <v>16.97748341605805</v>
      </c>
      <c r="I37" s="18">
        <v>1</v>
      </c>
    </row>
    <row r="38" spans="1:9">
      <c r="A38" s="10" t="s">
        <v>33</v>
      </c>
      <c r="B38" s="11" t="s">
        <v>74</v>
      </c>
      <c r="C38" s="12">
        <v>4</v>
      </c>
      <c r="D38" s="13">
        <v>330</v>
      </c>
      <c r="E38" s="14" t="s">
        <v>363</v>
      </c>
      <c r="F38" s="15">
        <v>1</v>
      </c>
      <c r="G38" s="16">
        <v>689.51199999999994</v>
      </c>
      <c r="H38" s="17">
        <v>2.0894303030303032</v>
      </c>
      <c r="I38" s="18">
        <v>1</v>
      </c>
    </row>
    <row r="39" spans="1:9">
      <c r="A39" s="10" t="s">
        <v>33</v>
      </c>
      <c r="B39" s="11" t="s">
        <v>75</v>
      </c>
      <c r="C39" s="12">
        <v>3</v>
      </c>
      <c r="D39" s="13">
        <v>220</v>
      </c>
      <c r="E39" s="14" t="s">
        <v>363</v>
      </c>
      <c r="F39" s="15">
        <v>3</v>
      </c>
      <c r="G39" s="16">
        <v>2482.3809999999999</v>
      </c>
      <c r="H39" s="17">
        <v>11.28355</v>
      </c>
      <c r="I39" s="18">
        <v>1</v>
      </c>
    </row>
    <row r="40" spans="1:9">
      <c r="A40" s="10" t="s">
        <v>33</v>
      </c>
      <c r="B40" s="11" t="s">
        <v>76</v>
      </c>
      <c r="C40" s="12">
        <v>2</v>
      </c>
      <c r="D40" s="13">
        <v>120</v>
      </c>
      <c r="E40" s="14" t="s">
        <v>363</v>
      </c>
      <c r="F40" s="15">
        <v>6</v>
      </c>
      <c r="G40" s="16">
        <v>2909.5767099999998</v>
      </c>
      <c r="H40" s="17">
        <v>24.246472583333329</v>
      </c>
      <c r="I40" s="18">
        <v>1</v>
      </c>
    </row>
    <row r="41" spans="1:9">
      <c r="A41" s="10" t="s">
        <v>33</v>
      </c>
      <c r="B41" s="11" t="s">
        <v>77</v>
      </c>
      <c r="C41" s="12">
        <v>8</v>
      </c>
      <c r="D41" s="13">
        <v>390</v>
      </c>
      <c r="E41" s="14" t="s">
        <v>363</v>
      </c>
      <c r="F41" s="15">
        <v>10</v>
      </c>
      <c r="G41" s="16">
        <v>3552.2080000000001</v>
      </c>
      <c r="H41" s="17">
        <v>9.1082256410256406</v>
      </c>
      <c r="I41" s="18">
        <v>1</v>
      </c>
    </row>
    <row r="42" spans="1:9">
      <c r="A42" s="10" t="s">
        <v>33</v>
      </c>
      <c r="B42" s="11" t="s">
        <v>78</v>
      </c>
      <c r="C42" s="12">
        <v>2</v>
      </c>
      <c r="D42" s="13">
        <v>260</v>
      </c>
      <c r="E42" s="14" t="s">
        <v>363</v>
      </c>
      <c r="F42" s="15">
        <v>4</v>
      </c>
      <c r="G42" s="16">
        <v>3508.9684499999998</v>
      </c>
      <c r="H42" s="17">
        <v>13.4960325</v>
      </c>
      <c r="I42" s="18">
        <v>1</v>
      </c>
    </row>
    <row r="43" spans="1:9">
      <c r="A43" s="10" t="s">
        <v>33</v>
      </c>
      <c r="B43" s="11" t="s">
        <v>79</v>
      </c>
      <c r="C43" s="12">
        <v>5</v>
      </c>
      <c r="D43" s="13">
        <v>390</v>
      </c>
      <c r="E43" s="14" t="s">
        <v>363</v>
      </c>
      <c r="F43" s="15">
        <v>16</v>
      </c>
      <c r="G43" s="16">
        <v>8260.4792799999996</v>
      </c>
      <c r="H43" s="17">
        <v>21.180716102564102</v>
      </c>
      <c r="I43" s="18">
        <v>1</v>
      </c>
    </row>
    <row r="44" spans="1:9">
      <c r="A44" s="10" t="s">
        <v>33</v>
      </c>
      <c r="B44" s="11" t="s">
        <v>80</v>
      </c>
      <c r="C44" s="12">
        <v>2</v>
      </c>
      <c r="D44" s="13">
        <v>250</v>
      </c>
      <c r="E44" s="14" t="s">
        <v>363</v>
      </c>
      <c r="F44" s="15">
        <v>4</v>
      </c>
      <c r="G44" s="16">
        <v>4158.5422399999998</v>
      </c>
      <c r="H44" s="17">
        <v>16.63416896</v>
      </c>
      <c r="I44" s="18">
        <v>1</v>
      </c>
    </row>
    <row r="45" spans="1:9">
      <c r="A45" s="10" t="s">
        <v>33</v>
      </c>
      <c r="B45" s="11" t="s">
        <v>81</v>
      </c>
      <c r="C45" s="12">
        <v>5</v>
      </c>
      <c r="D45" s="13">
        <v>380</v>
      </c>
      <c r="E45" s="14" t="s">
        <v>363</v>
      </c>
      <c r="F45" s="15">
        <v>8</v>
      </c>
      <c r="G45" s="16">
        <v>3590.7080000000001</v>
      </c>
      <c r="H45" s="17">
        <v>9.4492315789473693</v>
      </c>
      <c r="I45" s="18">
        <v>1</v>
      </c>
    </row>
    <row r="46" spans="1:9">
      <c r="A46" s="10" t="s">
        <v>34</v>
      </c>
      <c r="B46" s="11" t="s">
        <v>82</v>
      </c>
      <c r="C46" s="12">
        <v>24</v>
      </c>
      <c r="D46" s="13">
        <v>3455.75</v>
      </c>
      <c r="E46" s="14" t="s">
        <v>364</v>
      </c>
      <c r="F46" s="15">
        <v>25</v>
      </c>
      <c r="G46" s="16">
        <v>24924.058359999999</v>
      </c>
      <c r="H46" s="17">
        <v>7.2123441684149601</v>
      </c>
      <c r="I46" s="18">
        <v>1</v>
      </c>
    </row>
    <row r="47" spans="1:9">
      <c r="A47" s="10" t="s">
        <v>34</v>
      </c>
      <c r="B47" s="11" t="s">
        <v>83</v>
      </c>
      <c r="C47" s="12">
        <v>23</v>
      </c>
      <c r="D47" s="13">
        <v>3546.5</v>
      </c>
      <c r="E47" s="14" t="s">
        <v>364</v>
      </c>
      <c r="F47" s="15">
        <v>34</v>
      </c>
      <c r="G47" s="16">
        <v>34862.577526731431</v>
      </c>
      <c r="H47" s="17">
        <v>9.8301360571638039</v>
      </c>
      <c r="I47" s="18">
        <v>1</v>
      </c>
    </row>
    <row r="48" spans="1:9">
      <c r="A48" s="10" t="s">
        <v>34</v>
      </c>
      <c r="B48" s="11" t="s">
        <v>84</v>
      </c>
      <c r="C48" s="12">
        <v>26</v>
      </c>
      <c r="D48" s="13">
        <v>3714.39</v>
      </c>
      <c r="E48" s="14" t="s">
        <v>364</v>
      </c>
      <c r="F48" s="15">
        <v>31</v>
      </c>
      <c r="G48" s="16">
        <v>31415.650503934648</v>
      </c>
      <c r="H48" s="17">
        <v>8.4578222814337352</v>
      </c>
      <c r="I48" s="18">
        <v>1</v>
      </c>
    </row>
    <row r="49" spans="1:9">
      <c r="A49" s="10" t="s">
        <v>34</v>
      </c>
      <c r="B49" s="11" t="s">
        <v>85</v>
      </c>
      <c r="C49" s="12">
        <v>13</v>
      </c>
      <c r="D49" s="13">
        <v>1553.25</v>
      </c>
      <c r="E49" s="14" t="s">
        <v>364</v>
      </c>
      <c r="F49" s="15">
        <v>12</v>
      </c>
      <c r="G49" s="16">
        <v>13404.67745324472</v>
      </c>
      <c r="H49" s="17">
        <v>8.6300836653756416</v>
      </c>
      <c r="I49" s="18">
        <v>1</v>
      </c>
    </row>
    <row r="50" spans="1:9">
      <c r="A50" s="10" t="s">
        <v>34</v>
      </c>
      <c r="B50" s="11" t="s">
        <v>86</v>
      </c>
      <c r="C50" s="12">
        <v>26</v>
      </c>
      <c r="D50" s="13">
        <v>3917.8</v>
      </c>
      <c r="E50" s="14" t="s">
        <v>364</v>
      </c>
      <c r="F50" s="15">
        <v>30</v>
      </c>
      <c r="G50" s="16">
        <v>34119.477928341978</v>
      </c>
      <c r="H50" s="17">
        <v>8.7088360631839237</v>
      </c>
      <c r="I50" s="18">
        <v>1</v>
      </c>
    </row>
    <row r="51" spans="1:9">
      <c r="A51" s="10" t="s">
        <v>34</v>
      </c>
      <c r="B51" s="11" t="s">
        <v>87</v>
      </c>
      <c r="C51" s="12">
        <v>7</v>
      </c>
      <c r="D51" s="13">
        <v>1196.25</v>
      </c>
      <c r="E51" s="14" t="s">
        <v>364</v>
      </c>
      <c r="F51" s="15">
        <v>14</v>
      </c>
      <c r="G51" s="16">
        <v>16006.078666340591</v>
      </c>
      <c r="H51" s="17">
        <v>13.3802120512774</v>
      </c>
      <c r="I51" s="18">
        <v>1</v>
      </c>
    </row>
    <row r="52" spans="1:9">
      <c r="A52" s="10" t="s">
        <v>34</v>
      </c>
      <c r="B52" s="11" t="s">
        <v>88</v>
      </c>
      <c r="C52" s="12">
        <v>41</v>
      </c>
      <c r="D52" s="13">
        <v>6418</v>
      </c>
      <c r="E52" s="14" t="s">
        <v>364</v>
      </c>
      <c r="F52" s="15">
        <v>56</v>
      </c>
      <c r="G52" s="16">
        <v>66271.837389292617</v>
      </c>
      <c r="H52" s="17">
        <v>10.325932905779471</v>
      </c>
      <c r="I52" s="18">
        <v>1</v>
      </c>
    </row>
    <row r="53" spans="1:9">
      <c r="A53" s="10" t="s">
        <v>34</v>
      </c>
      <c r="B53" s="11" t="s">
        <v>89</v>
      </c>
      <c r="C53" s="12">
        <v>47</v>
      </c>
      <c r="D53" s="13">
        <v>6443.75</v>
      </c>
      <c r="E53" s="14" t="s">
        <v>364</v>
      </c>
      <c r="F53" s="15">
        <v>60</v>
      </c>
      <c r="G53" s="16">
        <v>61673.196035113113</v>
      </c>
      <c r="H53" s="17">
        <v>9.5710100539457788</v>
      </c>
      <c r="I53" s="18">
        <v>1</v>
      </c>
    </row>
    <row r="54" spans="1:9">
      <c r="A54" s="10" t="s">
        <v>34</v>
      </c>
      <c r="B54" s="11" t="s">
        <v>90</v>
      </c>
      <c r="C54" s="12">
        <v>9</v>
      </c>
      <c r="D54" s="13">
        <v>1101.25</v>
      </c>
      <c r="E54" s="14" t="s">
        <v>364</v>
      </c>
      <c r="F54" s="15">
        <v>17</v>
      </c>
      <c r="G54" s="16">
        <v>16764.900870000001</v>
      </c>
      <c r="H54" s="17">
        <v>15.22351951872872</v>
      </c>
      <c r="I54" s="18">
        <v>1</v>
      </c>
    </row>
    <row r="55" spans="1:9">
      <c r="A55" s="10" t="s">
        <v>34</v>
      </c>
      <c r="B55" s="11" t="s">
        <v>91</v>
      </c>
      <c r="C55" s="12">
        <v>44</v>
      </c>
      <c r="D55" s="13">
        <v>6574.5</v>
      </c>
      <c r="E55" s="14" t="s">
        <v>364</v>
      </c>
      <c r="F55" s="15">
        <v>51</v>
      </c>
      <c r="G55" s="16">
        <v>65919.672363888109</v>
      </c>
      <c r="H55" s="17">
        <v>10.02656815938674</v>
      </c>
      <c r="I55" s="18">
        <v>1</v>
      </c>
    </row>
    <row r="56" spans="1:9">
      <c r="A56" s="10" t="s">
        <v>34</v>
      </c>
      <c r="B56" s="11" t="s">
        <v>92</v>
      </c>
      <c r="C56" s="12">
        <v>42</v>
      </c>
      <c r="D56" s="13">
        <v>6951.65</v>
      </c>
      <c r="E56" s="14" t="s">
        <v>364</v>
      </c>
      <c r="F56" s="15">
        <v>64</v>
      </c>
      <c r="G56" s="16">
        <v>63540.615308118133</v>
      </c>
      <c r="H56" s="17">
        <v>9.1403645620993768</v>
      </c>
      <c r="I56" s="18">
        <v>1</v>
      </c>
    </row>
    <row r="57" spans="1:9">
      <c r="A57" s="10" t="s">
        <v>34</v>
      </c>
      <c r="B57" s="11" t="s">
        <v>93</v>
      </c>
      <c r="C57" s="12">
        <v>12</v>
      </c>
      <c r="D57" s="13">
        <v>1853.25</v>
      </c>
      <c r="E57" s="14" t="s">
        <v>364</v>
      </c>
      <c r="F57" s="15">
        <v>9</v>
      </c>
      <c r="G57" s="16">
        <v>10516.252206296131</v>
      </c>
      <c r="H57" s="17">
        <v>5.6744919499776767</v>
      </c>
      <c r="I57" s="18">
        <v>1</v>
      </c>
    </row>
    <row r="58" spans="1:9">
      <c r="A58" s="10" t="s">
        <v>34</v>
      </c>
      <c r="B58" s="11" t="s">
        <v>94</v>
      </c>
      <c r="C58" s="12">
        <v>27</v>
      </c>
      <c r="D58" s="13">
        <v>4322</v>
      </c>
      <c r="E58" s="14" t="s">
        <v>364</v>
      </c>
      <c r="F58" s="15">
        <v>43</v>
      </c>
      <c r="G58" s="16">
        <v>48360.267783472162</v>
      </c>
      <c r="H58" s="17">
        <v>11.189326187753849</v>
      </c>
      <c r="I58" s="18">
        <v>1</v>
      </c>
    </row>
    <row r="59" spans="1:9">
      <c r="A59" s="10" t="s">
        <v>34</v>
      </c>
      <c r="B59" s="11" t="s">
        <v>95</v>
      </c>
      <c r="C59" s="12">
        <v>15</v>
      </c>
      <c r="D59" s="13">
        <v>2162.5</v>
      </c>
      <c r="E59" s="14" t="s">
        <v>364</v>
      </c>
      <c r="F59" s="15">
        <v>20</v>
      </c>
      <c r="G59" s="16">
        <v>23388.969337209099</v>
      </c>
      <c r="H59" s="17">
        <v>10.81570836402733</v>
      </c>
      <c r="I59" s="18">
        <v>1</v>
      </c>
    </row>
    <row r="60" spans="1:9">
      <c r="A60" s="10" t="s">
        <v>34</v>
      </c>
      <c r="B60" s="11" t="s">
        <v>96</v>
      </c>
      <c r="C60" s="12">
        <v>9</v>
      </c>
      <c r="D60" s="13">
        <v>1593.25</v>
      </c>
      <c r="E60" s="14" t="s">
        <v>364</v>
      </c>
      <c r="F60" s="15">
        <v>14</v>
      </c>
      <c r="G60" s="16">
        <v>17387.645231213071</v>
      </c>
      <c r="H60" s="17">
        <v>10.91331883333631</v>
      </c>
      <c r="I60" s="18">
        <v>1</v>
      </c>
    </row>
    <row r="61" spans="1:9">
      <c r="A61" s="10" t="s">
        <v>34</v>
      </c>
      <c r="B61" s="11" t="s">
        <v>97</v>
      </c>
      <c r="C61" s="12">
        <v>13</v>
      </c>
      <c r="D61" s="13">
        <v>1619.98</v>
      </c>
      <c r="E61" s="14" t="s">
        <v>364</v>
      </c>
      <c r="F61" s="15">
        <v>19</v>
      </c>
      <c r="G61" s="16">
        <v>18733.95091</v>
      </c>
      <c r="H61" s="17">
        <v>11.56430999765429</v>
      </c>
      <c r="I61" s="18">
        <v>1</v>
      </c>
    </row>
    <row r="62" spans="1:9">
      <c r="A62" s="10" t="s">
        <v>34</v>
      </c>
      <c r="B62" s="11" t="s">
        <v>98</v>
      </c>
      <c r="C62" s="12">
        <v>1</v>
      </c>
      <c r="D62" s="13">
        <v>110</v>
      </c>
      <c r="E62" s="14" t="s">
        <v>364</v>
      </c>
      <c r="I62" s="18">
        <v>1</v>
      </c>
    </row>
    <row r="63" spans="1:9">
      <c r="A63" s="10" t="s">
        <v>34</v>
      </c>
      <c r="B63" s="11" t="s">
        <v>99</v>
      </c>
      <c r="C63" s="12">
        <v>5</v>
      </c>
      <c r="D63" s="13">
        <v>816.25</v>
      </c>
      <c r="E63" s="14" t="s">
        <v>364</v>
      </c>
      <c r="F63" s="15">
        <v>4</v>
      </c>
      <c r="G63" s="16">
        <v>6160.2475244629277</v>
      </c>
      <c r="H63" s="17">
        <v>7.5470107497248744</v>
      </c>
      <c r="I63" s="18">
        <v>1</v>
      </c>
    </row>
    <row r="64" spans="1:9">
      <c r="A64" s="10" t="s">
        <v>34</v>
      </c>
      <c r="B64" s="11" t="s">
        <v>100</v>
      </c>
      <c r="C64" s="12">
        <v>5</v>
      </c>
      <c r="D64" s="13">
        <v>887</v>
      </c>
      <c r="E64" s="14" t="s">
        <v>364</v>
      </c>
      <c r="F64" s="15">
        <v>3</v>
      </c>
      <c r="G64" s="16">
        <v>3444.7346524280042</v>
      </c>
      <c r="H64" s="17">
        <v>3.883579089546791</v>
      </c>
      <c r="I64" s="18">
        <v>1</v>
      </c>
    </row>
    <row r="65" spans="1:9">
      <c r="A65" s="10" t="s">
        <v>34</v>
      </c>
      <c r="B65" s="11" t="s">
        <v>101</v>
      </c>
      <c r="C65" s="12">
        <v>22</v>
      </c>
      <c r="D65" s="13">
        <v>3785</v>
      </c>
      <c r="E65" s="14" t="s">
        <v>364</v>
      </c>
      <c r="F65" s="15">
        <v>40</v>
      </c>
      <c r="G65" s="16">
        <v>43450.523812156003</v>
      </c>
      <c r="H65" s="17">
        <v>11.479662830160111</v>
      </c>
      <c r="I65" s="18">
        <v>1</v>
      </c>
    </row>
    <row r="66" spans="1:9">
      <c r="A66" s="10" t="s">
        <v>34</v>
      </c>
      <c r="B66" s="11" t="s">
        <v>102</v>
      </c>
      <c r="C66" s="12">
        <v>15</v>
      </c>
      <c r="D66" s="13">
        <v>2350.2840000000001</v>
      </c>
      <c r="E66" s="14" t="s">
        <v>364</v>
      </c>
      <c r="F66" s="15">
        <v>27</v>
      </c>
      <c r="G66" s="16">
        <v>25928.074000000001</v>
      </c>
      <c r="H66" s="17">
        <v>11.031889763109479</v>
      </c>
      <c r="I66" s="18">
        <v>1</v>
      </c>
    </row>
    <row r="67" spans="1:9">
      <c r="A67" s="10" t="s">
        <v>34</v>
      </c>
      <c r="B67" s="11" t="s">
        <v>103</v>
      </c>
      <c r="C67" s="12">
        <v>54</v>
      </c>
      <c r="D67" s="13">
        <v>7739.25</v>
      </c>
      <c r="E67" s="14" t="s">
        <v>364</v>
      </c>
      <c r="F67" s="15">
        <v>76</v>
      </c>
      <c r="G67" s="16">
        <v>82331.516546304396</v>
      </c>
      <c r="H67" s="17">
        <v>10.63817767177755</v>
      </c>
      <c r="I67" s="18">
        <v>1</v>
      </c>
    </row>
    <row r="68" spans="1:9">
      <c r="A68" s="10" t="s">
        <v>34</v>
      </c>
      <c r="B68" s="11" t="s">
        <v>104</v>
      </c>
      <c r="C68" s="12">
        <v>33</v>
      </c>
      <c r="D68" s="13">
        <v>3915</v>
      </c>
      <c r="E68" s="14" t="s">
        <v>364</v>
      </c>
      <c r="F68" s="15">
        <v>34</v>
      </c>
      <c r="G68" s="16">
        <v>34649.583071776622</v>
      </c>
      <c r="H68" s="17">
        <v>8.8504682175674638</v>
      </c>
      <c r="I68" s="18">
        <v>1</v>
      </c>
    </row>
    <row r="69" spans="1:9">
      <c r="A69" s="10" t="s">
        <v>34</v>
      </c>
      <c r="B69" s="11" t="s">
        <v>105</v>
      </c>
      <c r="C69" s="12">
        <v>12</v>
      </c>
      <c r="D69" s="13">
        <v>1563.25</v>
      </c>
      <c r="E69" s="14" t="s">
        <v>364</v>
      </c>
      <c r="F69" s="15">
        <v>21</v>
      </c>
      <c r="G69" s="16">
        <v>19279.42317063377</v>
      </c>
      <c r="H69" s="17">
        <v>12.332911031910299</v>
      </c>
      <c r="I69" s="18">
        <v>1</v>
      </c>
    </row>
    <row r="70" spans="1:9">
      <c r="A70" s="10" t="s">
        <v>34</v>
      </c>
      <c r="B70" s="11" t="s">
        <v>106</v>
      </c>
      <c r="C70" s="12">
        <v>25</v>
      </c>
      <c r="D70" s="13">
        <v>3168</v>
      </c>
      <c r="E70" s="14" t="s">
        <v>364</v>
      </c>
      <c r="F70" s="15">
        <v>37</v>
      </c>
      <c r="G70" s="16">
        <v>33635.928041105442</v>
      </c>
      <c r="H70" s="17">
        <v>10.61740152812672</v>
      </c>
      <c r="I70" s="18">
        <v>1</v>
      </c>
    </row>
    <row r="71" spans="1:9">
      <c r="A71" s="10" t="s">
        <v>34</v>
      </c>
      <c r="B71" s="11" t="s">
        <v>107</v>
      </c>
      <c r="C71" s="12">
        <v>25</v>
      </c>
      <c r="D71" s="13">
        <v>3894.25</v>
      </c>
      <c r="E71" s="14" t="s">
        <v>364</v>
      </c>
      <c r="F71" s="15">
        <v>37</v>
      </c>
      <c r="G71" s="16">
        <v>35126.509745261457</v>
      </c>
      <c r="H71" s="17">
        <v>9.0200962304067431</v>
      </c>
      <c r="I71" s="18">
        <v>1</v>
      </c>
    </row>
    <row r="72" spans="1:9">
      <c r="A72" s="10" t="s">
        <v>34</v>
      </c>
      <c r="B72" s="11" t="s">
        <v>108</v>
      </c>
      <c r="C72" s="12">
        <v>46</v>
      </c>
      <c r="D72" s="13">
        <v>6920.33</v>
      </c>
      <c r="E72" s="14" t="s">
        <v>364</v>
      </c>
      <c r="F72" s="15">
        <v>81</v>
      </c>
      <c r="G72" s="16">
        <v>77355.09731744029</v>
      </c>
      <c r="H72" s="17">
        <v>11.177949218814749</v>
      </c>
      <c r="I72" s="18">
        <v>1</v>
      </c>
    </row>
    <row r="73" spans="1:9">
      <c r="A73" s="10" t="s">
        <v>34</v>
      </c>
      <c r="B73" s="11" t="s">
        <v>109</v>
      </c>
      <c r="C73" s="12">
        <v>18</v>
      </c>
      <c r="D73" s="13">
        <v>2948</v>
      </c>
      <c r="E73" s="14" t="s">
        <v>364</v>
      </c>
      <c r="F73" s="15">
        <v>28</v>
      </c>
      <c r="G73" s="16">
        <v>36945.368583024647</v>
      </c>
      <c r="H73" s="17">
        <v>12.532350265612161</v>
      </c>
      <c r="I73" s="18">
        <v>1</v>
      </c>
    </row>
    <row r="74" spans="1:9">
      <c r="A74" s="10" t="s">
        <v>34</v>
      </c>
      <c r="B74" s="11" t="s">
        <v>110</v>
      </c>
      <c r="C74" s="12">
        <v>24</v>
      </c>
      <c r="D74" s="13">
        <v>3615.75</v>
      </c>
      <c r="E74" s="14" t="s">
        <v>364</v>
      </c>
      <c r="F74" s="15">
        <v>24</v>
      </c>
      <c r="G74" s="16">
        <v>29003.44153852345</v>
      </c>
      <c r="H74" s="17">
        <v>8.0214178354486485</v>
      </c>
      <c r="I74" s="18">
        <v>1</v>
      </c>
    </row>
    <row r="75" spans="1:9">
      <c r="A75" s="10" t="s">
        <v>34</v>
      </c>
      <c r="B75" s="11" t="s">
        <v>111</v>
      </c>
      <c r="C75" s="12">
        <v>17</v>
      </c>
      <c r="D75" s="13">
        <v>2141.75</v>
      </c>
      <c r="E75" s="14" t="s">
        <v>364</v>
      </c>
      <c r="F75" s="15">
        <v>16</v>
      </c>
      <c r="G75" s="16">
        <v>18237.933375424931</v>
      </c>
      <c r="H75" s="17">
        <v>8.5154352167269423</v>
      </c>
      <c r="I75" s="18">
        <v>1</v>
      </c>
    </row>
    <row r="76" spans="1:9">
      <c r="A76" s="10" t="s">
        <v>34</v>
      </c>
      <c r="B76" s="11" t="s">
        <v>112</v>
      </c>
      <c r="C76" s="12">
        <v>20</v>
      </c>
      <c r="D76" s="13">
        <v>3293</v>
      </c>
      <c r="E76" s="14" t="s">
        <v>365</v>
      </c>
      <c r="F76" s="15">
        <v>35</v>
      </c>
      <c r="G76" s="16">
        <v>40486.089830400553</v>
      </c>
      <c r="H76" s="17">
        <v>12.29459150634696</v>
      </c>
      <c r="I76" s="18">
        <v>1</v>
      </c>
    </row>
    <row r="77" spans="1:9">
      <c r="A77" s="10" t="s">
        <v>34</v>
      </c>
      <c r="B77" s="11" t="s">
        <v>113</v>
      </c>
      <c r="C77" s="12">
        <v>15</v>
      </c>
      <c r="D77" s="13">
        <v>2236</v>
      </c>
      <c r="E77" s="14" t="s">
        <v>366</v>
      </c>
      <c r="F77" s="15">
        <v>17</v>
      </c>
      <c r="G77" s="16">
        <v>17921.929029999999</v>
      </c>
      <c r="H77" s="17">
        <v>8.0151739847942753</v>
      </c>
      <c r="I77" s="18">
        <v>1</v>
      </c>
    </row>
    <row r="78" spans="1:9">
      <c r="A78" s="10" t="s">
        <v>34</v>
      </c>
      <c r="B78" s="11" t="s">
        <v>114</v>
      </c>
      <c r="C78" s="12">
        <v>37</v>
      </c>
      <c r="D78" s="13">
        <v>6006</v>
      </c>
      <c r="E78" s="14" t="s">
        <v>366</v>
      </c>
      <c r="F78" s="15">
        <v>58</v>
      </c>
      <c r="G78" s="16">
        <v>64504.783516328993</v>
      </c>
      <c r="H78" s="17">
        <v>10.740057195525971</v>
      </c>
      <c r="I78" s="18">
        <v>1</v>
      </c>
    </row>
    <row r="79" spans="1:9">
      <c r="A79" s="10" t="s">
        <v>34</v>
      </c>
      <c r="B79" s="11" t="s">
        <v>115</v>
      </c>
      <c r="C79" s="12">
        <v>39</v>
      </c>
      <c r="D79" s="13">
        <v>5737.5</v>
      </c>
      <c r="E79" s="14" t="s">
        <v>366</v>
      </c>
      <c r="F79" s="15">
        <v>48</v>
      </c>
      <c r="G79" s="16">
        <v>56941.392393810202</v>
      </c>
      <c r="H79" s="17">
        <v>9.9244256895529759</v>
      </c>
      <c r="I79" s="18">
        <v>1</v>
      </c>
    </row>
    <row r="80" spans="1:9">
      <c r="A80" s="10" t="s">
        <v>34</v>
      </c>
      <c r="B80" s="11" t="s">
        <v>116</v>
      </c>
      <c r="C80" s="12">
        <v>12</v>
      </c>
      <c r="D80" s="13">
        <v>1921.15</v>
      </c>
      <c r="E80" s="14" t="s">
        <v>366</v>
      </c>
      <c r="F80" s="15">
        <v>12</v>
      </c>
      <c r="G80" s="16">
        <v>20384.4604937613</v>
      </c>
      <c r="H80" s="17">
        <v>10.61055122908742</v>
      </c>
      <c r="I80" s="18">
        <v>1</v>
      </c>
    </row>
    <row r="81" spans="1:9">
      <c r="A81" s="10" t="s">
        <v>34</v>
      </c>
      <c r="B81" s="11" t="s">
        <v>117</v>
      </c>
      <c r="C81" s="12">
        <v>21</v>
      </c>
      <c r="D81" s="13">
        <v>2748.75</v>
      </c>
      <c r="E81" s="14" t="s">
        <v>366</v>
      </c>
      <c r="F81" s="15">
        <v>16</v>
      </c>
      <c r="G81" s="16">
        <v>22353.427900377232</v>
      </c>
      <c r="H81" s="17">
        <v>8.1322156981818026</v>
      </c>
      <c r="I81" s="18">
        <v>1</v>
      </c>
    </row>
    <row r="82" spans="1:9">
      <c r="A82" s="10" t="s">
        <v>34</v>
      </c>
      <c r="B82" s="11" t="s">
        <v>118</v>
      </c>
      <c r="C82" s="12">
        <v>23</v>
      </c>
      <c r="D82" s="13">
        <v>3510.38</v>
      </c>
      <c r="E82" s="14" t="s">
        <v>366</v>
      </c>
      <c r="F82" s="15">
        <v>33</v>
      </c>
      <c r="G82" s="16">
        <v>39163.498185541161</v>
      </c>
      <c r="H82" s="17">
        <v>11.15648396627749</v>
      </c>
      <c r="I82" s="18">
        <v>1</v>
      </c>
    </row>
    <row r="83" spans="1:9">
      <c r="A83" s="10" t="s">
        <v>34</v>
      </c>
      <c r="B83" s="11" t="s">
        <v>119</v>
      </c>
      <c r="C83" s="12">
        <v>52</v>
      </c>
      <c r="D83" s="13">
        <v>8463.51</v>
      </c>
      <c r="E83" s="14" t="s">
        <v>366</v>
      </c>
      <c r="F83" s="15">
        <v>45</v>
      </c>
      <c r="G83" s="16">
        <v>53262.704617572454</v>
      </c>
      <c r="H83" s="17">
        <v>6.2932169534356843</v>
      </c>
      <c r="I83" s="18">
        <v>1</v>
      </c>
    </row>
    <row r="84" spans="1:9">
      <c r="A84" s="10" t="s">
        <v>34</v>
      </c>
      <c r="B84" s="11" t="s">
        <v>120</v>
      </c>
      <c r="C84" s="12">
        <v>26</v>
      </c>
      <c r="D84" s="13">
        <v>4093.5</v>
      </c>
      <c r="E84" s="14" t="s">
        <v>366</v>
      </c>
      <c r="F84" s="15">
        <v>28</v>
      </c>
      <c r="G84" s="16">
        <v>33206.851369233693</v>
      </c>
      <c r="H84" s="17">
        <v>8.1120926760067658</v>
      </c>
      <c r="I84" s="18">
        <v>1</v>
      </c>
    </row>
    <row r="85" spans="1:9">
      <c r="A85" s="10" t="s">
        <v>34</v>
      </c>
      <c r="B85" s="11" t="s">
        <v>121</v>
      </c>
      <c r="C85" s="12">
        <v>9</v>
      </c>
      <c r="D85" s="13">
        <v>1434</v>
      </c>
      <c r="E85" s="14" t="s">
        <v>366</v>
      </c>
      <c r="F85" s="15">
        <v>14</v>
      </c>
      <c r="G85" s="16">
        <v>16984.351348631459</v>
      </c>
      <c r="H85" s="17">
        <v>11.844038597372011</v>
      </c>
      <c r="I85" s="18">
        <v>1</v>
      </c>
    </row>
    <row r="86" spans="1:9">
      <c r="A86" s="10" t="s">
        <v>34</v>
      </c>
      <c r="B86" s="11" t="s">
        <v>122</v>
      </c>
      <c r="C86" s="12">
        <v>7</v>
      </c>
      <c r="D86" s="13">
        <v>1021.16</v>
      </c>
      <c r="E86" s="14" t="s">
        <v>366</v>
      </c>
      <c r="F86" s="15">
        <v>12</v>
      </c>
      <c r="G86" s="16">
        <v>16068.72529989316</v>
      </c>
      <c r="H86" s="17">
        <v>15.73575668836731</v>
      </c>
      <c r="I86" s="18">
        <v>1</v>
      </c>
    </row>
    <row r="87" spans="1:9">
      <c r="A87" s="10" t="s">
        <v>34</v>
      </c>
      <c r="B87" s="11" t="s">
        <v>123</v>
      </c>
      <c r="C87" s="12">
        <v>18</v>
      </c>
      <c r="D87" s="13">
        <v>2781.37</v>
      </c>
      <c r="E87" s="14" t="s">
        <v>366</v>
      </c>
      <c r="F87" s="15">
        <v>19</v>
      </c>
      <c r="G87" s="16">
        <v>23536.13630052267</v>
      </c>
      <c r="H87" s="17">
        <v>8.4620659245345529</v>
      </c>
      <c r="I87" s="18">
        <v>1</v>
      </c>
    </row>
    <row r="88" spans="1:9">
      <c r="A88" s="10" t="s">
        <v>34</v>
      </c>
      <c r="B88" s="11" t="s">
        <v>124</v>
      </c>
      <c r="C88" s="12">
        <v>3</v>
      </c>
      <c r="D88" s="13">
        <v>507.75</v>
      </c>
      <c r="E88" s="14" t="s">
        <v>366</v>
      </c>
      <c r="F88" s="15">
        <v>5</v>
      </c>
      <c r="G88" s="16">
        <v>6292.9293391926331</v>
      </c>
      <c r="H88" s="17">
        <v>12.393755468621629</v>
      </c>
      <c r="I88" s="18">
        <v>1</v>
      </c>
    </row>
    <row r="89" spans="1:9">
      <c r="A89" s="10" t="s">
        <v>34</v>
      </c>
      <c r="B89" s="11" t="s">
        <v>125</v>
      </c>
      <c r="C89" s="12">
        <v>5</v>
      </c>
      <c r="D89" s="13">
        <v>627</v>
      </c>
      <c r="E89" s="14" t="s">
        <v>366</v>
      </c>
      <c r="F89" s="15">
        <v>3</v>
      </c>
      <c r="G89" s="16">
        <v>2963.4698199999998</v>
      </c>
      <c r="H89" s="17">
        <v>4.7264271451355668</v>
      </c>
      <c r="I89" s="18">
        <v>1</v>
      </c>
    </row>
    <row r="90" spans="1:9">
      <c r="A90" s="10" t="s">
        <v>34</v>
      </c>
      <c r="B90" s="11" t="s">
        <v>126</v>
      </c>
      <c r="C90" s="12">
        <v>8</v>
      </c>
      <c r="D90" s="13">
        <v>1028.44</v>
      </c>
      <c r="E90" s="14" t="s">
        <v>366</v>
      </c>
      <c r="F90" s="15">
        <v>6</v>
      </c>
      <c r="G90" s="16">
        <v>7285.9565223649643</v>
      </c>
      <c r="H90" s="17">
        <v>7.0844740795427672</v>
      </c>
      <c r="I90" s="18">
        <v>1</v>
      </c>
    </row>
    <row r="91" spans="1:9">
      <c r="A91" s="10" t="s">
        <v>34</v>
      </c>
      <c r="B91" s="11" t="s">
        <v>127</v>
      </c>
      <c r="C91" s="12">
        <v>9</v>
      </c>
      <c r="D91" s="13">
        <v>1454.75</v>
      </c>
      <c r="E91" s="14" t="s">
        <v>366</v>
      </c>
      <c r="F91" s="15">
        <v>18</v>
      </c>
      <c r="G91" s="16">
        <v>21942.549931540281</v>
      </c>
      <c r="H91" s="17">
        <v>15.083381977343381</v>
      </c>
      <c r="I91" s="18">
        <v>1</v>
      </c>
    </row>
    <row r="92" spans="1:9">
      <c r="A92" s="10" t="s">
        <v>34</v>
      </c>
      <c r="B92" s="11" t="s">
        <v>128</v>
      </c>
      <c r="C92" s="12">
        <v>7</v>
      </c>
      <c r="D92" s="13">
        <v>1026.25</v>
      </c>
      <c r="E92" s="14" t="s">
        <v>366</v>
      </c>
      <c r="F92" s="15">
        <v>4</v>
      </c>
      <c r="G92" s="16">
        <v>4714.1779999999999</v>
      </c>
      <c r="H92" s="17">
        <v>4.5935961023142511</v>
      </c>
      <c r="I92" s="18">
        <v>1</v>
      </c>
    </row>
    <row r="93" spans="1:9">
      <c r="A93" s="10" t="s">
        <v>34</v>
      </c>
      <c r="B93" s="11" t="s">
        <v>129</v>
      </c>
      <c r="C93" s="12">
        <v>10</v>
      </c>
      <c r="D93" s="13">
        <v>1623.25</v>
      </c>
      <c r="E93" s="14" t="s">
        <v>366</v>
      </c>
      <c r="F93" s="15">
        <v>9</v>
      </c>
      <c r="G93" s="16">
        <v>12325.90107703809</v>
      </c>
      <c r="H93" s="17">
        <v>7.593347344548337</v>
      </c>
      <c r="I93" s="18">
        <v>1</v>
      </c>
    </row>
    <row r="94" spans="1:9">
      <c r="A94" s="10" t="s">
        <v>34</v>
      </c>
      <c r="B94" s="11" t="s">
        <v>130</v>
      </c>
      <c r="C94" s="12">
        <v>23</v>
      </c>
      <c r="D94" s="13">
        <v>3745</v>
      </c>
      <c r="E94" s="14" t="s">
        <v>366</v>
      </c>
      <c r="F94" s="15">
        <v>33</v>
      </c>
      <c r="G94" s="16">
        <v>45768.723123191747</v>
      </c>
      <c r="H94" s="17">
        <v>12.22128788336228</v>
      </c>
      <c r="I94" s="18">
        <v>1</v>
      </c>
    </row>
    <row r="95" spans="1:9">
      <c r="A95" s="10" t="s">
        <v>34</v>
      </c>
      <c r="B95" s="11" t="s">
        <v>131</v>
      </c>
      <c r="C95" s="12">
        <v>9</v>
      </c>
      <c r="D95" s="13">
        <v>1384.75</v>
      </c>
      <c r="E95" s="14" t="s">
        <v>366</v>
      </c>
      <c r="F95" s="15">
        <v>16</v>
      </c>
      <c r="G95" s="16">
        <v>18261.771985023239</v>
      </c>
      <c r="H95" s="17">
        <v>13.18777539990846</v>
      </c>
      <c r="I95" s="18">
        <v>1</v>
      </c>
    </row>
    <row r="96" spans="1:9">
      <c r="A96" s="10" t="s">
        <v>34</v>
      </c>
      <c r="B96" s="11" t="s">
        <v>132</v>
      </c>
      <c r="C96" s="12">
        <v>25</v>
      </c>
      <c r="D96" s="13">
        <v>3655</v>
      </c>
      <c r="E96" s="14" t="s">
        <v>366</v>
      </c>
      <c r="F96" s="15">
        <v>27</v>
      </c>
      <c r="G96" s="16">
        <v>36536.719735011597</v>
      </c>
      <c r="H96" s="17">
        <v>9.996366548566785</v>
      </c>
      <c r="I96" s="18">
        <v>1</v>
      </c>
    </row>
    <row r="97" spans="1:9">
      <c r="A97" s="10" t="s">
        <v>34</v>
      </c>
      <c r="B97" s="11" t="s">
        <v>133</v>
      </c>
      <c r="C97" s="12">
        <v>18</v>
      </c>
      <c r="D97" s="13">
        <v>3267.25</v>
      </c>
      <c r="E97" s="14" t="s">
        <v>366</v>
      </c>
      <c r="F97" s="15">
        <v>28</v>
      </c>
      <c r="G97" s="16">
        <v>34700.577027333144</v>
      </c>
      <c r="H97" s="17">
        <v>10.62072906185114</v>
      </c>
      <c r="I97" s="18">
        <v>1</v>
      </c>
    </row>
    <row r="98" spans="1:9">
      <c r="A98" s="10" t="s">
        <v>34</v>
      </c>
      <c r="B98" s="11" t="s">
        <v>134</v>
      </c>
      <c r="C98" s="12">
        <v>9</v>
      </c>
      <c r="D98" s="13">
        <v>1433.25</v>
      </c>
      <c r="E98" s="14" t="s">
        <v>366</v>
      </c>
      <c r="F98" s="15">
        <v>4</v>
      </c>
      <c r="G98" s="16">
        <v>6149.5182030044089</v>
      </c>
      <c r="H98" s="17">
        <v>4.2906109911072097</v>
      </c>
      <c r="I98" s="18">
        <v>1</v>
      </c>
    </row>
    <row r="99" spans="1:9">
      <c r="A99" s="10" t="s">
        <v>34</v>
      </c>
      <c r="B99" s="11" t="s">
        <v>135</v>
      </c>
      <c r="C99" s="12">
        <v>30</v>
      </c>
      <c r="D99" s="13">
        <v>4816.1099999999997</v>
      </c>
      <c r="E99" s="14" t="s">
        <v>366</v>
      </c>
      <c r="F99" s="15">
        <v>38</v>
      </c>
      <c r="G99" s="16">
        <v>50540.260695707148</v>
      </c>
      <c r="H99" s="17">
        <v>10.494000489130681</v>
      </c>
      <c r="I99" s="18">
        <v>1</v>
      </c>
    </row>
    <row r="100" spans="1:9">
      <c r="A100" s="10" t="s">
        <v>34</v>
      </c>
      <c r="B100" s="11" t="s">
        <v>136</v>
      </c>
      <c r="C100" s="12">
        <v>2</v>
      </c>
      <c r="D100" s="13">
        <v>209.25</v>
      </c>
      <c r="E100" s="14" t="s">
        <v>366</v>
      </c>
      <c r="I100" s="18">
        <v>1</v>
      </c>
    </row>
    <row r="101" spans="1:9">
      <c r="A101" s="10" t="s">
        <v>34</v>
      </c>
      <c r="B101" s="11" t="s">
        <v>137</v>
      </c>
      <c r="C101" s="12">
        <v>28</v>
      </c>
      <c r="D101" s="13">
        <v>4751.25</v>
      </c>
      <c r="E101" s="14" t="s">
        <v>366</v>
      </c>
      <c r="F101" s="15">
        <v>46</v>
      </c>
      <c r="G101" s="16">
        <v>69827.392673331909</v>
      </c>
      <c r="H101" s="17">
        <v>14.69663618486333</v>
      </c>
      <c r="I101" s="18">
        <v>1</v>
      </c>
    </row>
    <row r="102" spans="1:9">
      <c r="A102" s="10" t="s">
        <v>34</v>
      </c>
      <c r="B102" s="11" t="s">
        <v>138</v>
      </c>
      <c r="C102" s="12">
        <v>13</v>
      </c>
      <c r="D102" s="13">
        <v>2157.5</v>
      </c>
      <c r="E102" s="14" t="s">
        <v>367</v>
      </c>
      <c r="F102" s="15">
        <v>27</v>
      </c>
      <c r="G102" s="16">
        <v>33015.443446209232</v>
      </c>
      <c r="H102" s="17">
        <v>15.30263890901934</v>
      </c>
      <c r="I102" s="18">
        <v>1</v>
      </c>
    </row>
    <row r="103" spans="1:9">
      <c r="A103" s="10" t="s">
        <v>34</v>
      </c>
      <c r="B103" s="11" t="s">
        <v>139</v>
      </c>
      <c r="C103" s="12">
        <v>27</v>
      </c>
      <c r="D103" s="13">
        <v>4721.25</v>
      </c>
      <c r="E103" s="14" t="s">
        <v>368</v>
      </c>
      <c r="F103" s="15">
        <v>28</v>
      </c>
      <c r="G103" s="16">
        <v>33856.130185854563</v>
      </c>
      <c r="H103" s="17">
        <v>7.1710098355000387</v>
      </c>
      <c r="I103" s="18">
        <v>1</v>
      </c>
    </row>
    <row r="104" spans="1:9">
      <c r="A104" s="10" t="s">
        <v>34</v>
      </c>
      <c r="B104" s="11" t="s">
        <v>140</v>
      </c>
      <c r="C104" s="12">
        <v>23</v>
      </c>
      <c r="D104" s="13">
        <v>3802.29</v>
      </c>
      <c r="E104" s="14" t="s">
        <v>368</v>
      </c>
      <c r="F104" s="15">
        <v>31</v>
      </c>
      <c r="G104" s="16">
        <v>38503.267884644752</v>
      </c>
      <c r="H104" s="17">
        <v>10.12633646687779</v>
      </c>
      <c r="I104" s="18">
        <v>1</v>
      </c>
    </row>
    <row r="105" spans="1:9">
      <c r="A105" s="10" t="s">
        <v>34</v>
      </c>
      <c r="B105" s="11" t="s">
        <v>141</v>
      </c>
      <c r="C105" s="12">
        <v>6</v>
      </c>
      <c r="D105" s="13">
        <v>926.25</v>
      </c>
      <c r="E105" s="14" t="s">
        <v>368</v>
      </c>
      <c r="F105" s="15">
        <v>5</v>
      </c>
      <c r="G105" s="16">
        <v>5530.817</v>
      </c>
      <c r="H105" s="17">
        <v>5.9711924426450746</v>
      </c>
      <c r="I105" s="18">
        <v>1</v>
      </c>
    </row>
    <row r="106" spans="1:9">
      <c r="A106" s="10" t="s">
        <v>34</v>
      </c>
      <c r="B106" s="11" t="s">
        <v>142</v>
      </c>
      <c r="C106" s="12">
        <v>5</v>
      </c>
      <c r="D106" s="13">
        <v>946.25</v>
      </c>
      <c r="E106" s="14" t="s">
        <v>368</v>
      </c>
      <c r="F106" s="15">
        <v>7</v>
      </c>
      <c r="G106" s="16">
        <v>10696.86721040371</v>
      </c>
      <c r="H106" s="17">
        <v>11.30448318140418</v>
      </c>
      <c r="I106" s="18">
        <v>1</v>
      </c>
    </row>
    <row r="107" spans="1:9">
      <c r="A107" s="10" t="s">
        <v>34</v>
      </c>
      <c r="B107" s="11" t="s">
        <v>143</v>
      </c>
      <c r="C107" s="12">
        <v>25</v>
      </c>
      <c r="D107" s="13">
        <v>3915</v>
      </c>
      <c r="E107" s="14" t="s">
        <v>368</v>
      </c>
      <c r="F107" s="15">
        <v>25</v>
      </c>
      <c r="G107" s="16">
        <v>31247.964502378589</v>
      </c>
      <c r="H107" s="17">
        <v>7.9816001283214799</v>
      </c>
      <c r="I107" s="18">
        <v>1</v>
      </c>
    </row>
    <row r="108" spans="1:9">
      <c r="A108" s="10" t="s">
        <v>34</v>
      </c>
      <c r="B108" s="11" t="s">
        <v>144</v>
      </c>
      <c r="C108" s="12">
        <v>12</v>
      </c>
      <c r="D108" s="13">
        <v>2001.75</v>
      </c>
      <c r="E108" s="14" t="s">
        <v>368</v>
      </c>
      <c r="F108" s="15">
        <v>18</v>
      </c>
      <c r="G108" s="16">
        <v>21347.81580057869</v>
      </c>
      <c r="H108" s="17">
        <v>10.6645763959429</v>
      </c>
      <c r="I108" s="18">
        <v>1</v>
      </c>
    </row>
    <row r="109" spans="1:9">
      <c r="A109" s="10" t="s">
        <v>34</v>
      </c>
      <c r="B109" s="11" t="s">
        <v>145</v>
      </c>
      <c r="C109" s="12">
        <v>17</v>
      </c>
      <c r="D109" s="13">
        <v>2878.8</v>
      </c>
      <c r="E109" s="14" t="s">
        <v>368</v>
      </c>
      <c r="F109" s="15">
        <v>14</v>
      </c>
      <c r="G109" s="16">
        <v>15334.406611369701</v>
      </c>
      <c r="H109" s="17">
        <v>5.3266661843023817</v>
      </c>
      <c r="I109" s="18">
        <v>1</v>
      </c>
    </row>
    <row r="110" spans="1:9">
      <c r="A110" s="10" t="s">
        <v>34</v>
      </c>
      <c r="B110" s="11" t="s">
        <v>146</v>
      </c>
      <c r="C110" s="12">
        <v>26</v>
      </c>
      <c r="D110" s="13">
        <v>4532.75</v>
      </c>
      <c r="E110" s="14" t="s">
        <v>368</v>
      </c>
      <c r="F110" s="15">
        <v>42</v>
      </c>
      <c r="G110" s="16">
        <v>49160.937084356701</v>
      </c>
      <c r="H110" s="17">
        <v>10.84571994580701</v>
      </c>
      <c r="I110" s="18">
        <v>1</v>
      </c>
    </row>
    <row r="111" spans="1:9">
      <c r="A111" s="10" t="s">
        <v>34</v>
      </c>
      <c r="B111" s="11" t="s">
        <v>147</v>
      </c>
      <c r="C111" s="12">
        <v>19</v>
      </c>
      <c r="D111" s="13">
        <v>3157.25</v>
      </c>
      <c r="E111" s="14" t="s">
        <v>368</v>
      </c>
      <c r="F111" s="15">
        <v>17</v>
      </c>
      <c r="G111" s="16">
        <v>28004.21218757192</v>
      </c>
      <c r="H111" s="17">
        <v>8.8698114459013127</v>
      </c>
      <c r="I111" s="18">
        <v>1</v>
      </c>
    </row>
    <row r="112" spans="1:9">
      <c r="A112" s="10" t="s">
        <v>34</v>
      </c>
      <c r="B112" s="11" t="s">
        <v>148</v>
      </c>
      <c r="C112" s="12">
        <v>15</v>
      </c>
      <c r="D112" s="13">
        <v>2649.5</v>
      </c>
      <c r="E112" s="14" t="s">
        <v>368</v>
      </c>
      <c r="F112" s="15">
        <v>17</v>
      </c>
      <c r="G112" s="16">
        <v>26631.644188546321</v>
      </c>
      <c r="H112" s="17">
        <v>10.05157357559778</v>
      </c>
      <c r="I112" s="18">
        <v>1</v>
      </c>
    </row>
    <row r="113" spans="1:9">
      <c r="A113" s="10" t="s">
        <v>34</v>
      </c>
      <c r="B113" s="11" t="s">
        <v>149</v>
      </c>
      <c r="C113" s="12">
        <v>18</v>
      </c>
      <c r="D113" s="13">
        <v>3028</v>
      </c>
      <c r="E113" s="14" t="s">
        <v>368</v>
      </c>
      <c r="F113" s="15">
        <v>15</v>
      </c>
      <c r="G113" s="16">
        <v>20773.54668671541</v>
      </c>
      <c r="H113" s="17">
        <v>6.8604843747408886</v>
      </c>
      <c r="I113" s="18">
        <v>1</v>
      </c>
    </row>
    <row r="114" spans="1:9">
      <c r="A114" s="10" t="s">
        <v>34</v>
      </c>
      <c r="B114" s="11" t="s">
        <v>150</v>
      </c>
      <c r="C114" s="12">
        <v>13</v>
      </c>
      <c r="D114" s="13">
        <v>2271</v>
      </c>
      <c r="E114" s="14" t="s">
        <v>368</v>
      </c>
      <c r="F114" s="15">
        <v>12</v>
      </c>
      <c r="G114" s="16">
        <v>18332.430454521571</v>
      </c>
      <c r="H114" s="17">
        <v>8.0724044273542805</v>
      </c>
      <c r="I114" s="18">
        <v>1</v>
      </c>
    </row>
    <row r="115" spans="1:9">
      <c r="A115" s="10" t="s">
        <v>34</v>
      </c>
      <c r="B115" s="11" t="s">
        <v>151</v>
      </c>
      <c r="C115" s="12">
        <v>24</v>
      </c>
      <c r="D115" s="13">
        <v>3954.25</v>
      </c>
      <c r="E115" s="14" t="s">
        <v>368</v>
      </c>
      <c r="F115" s="15">
        <v>20</v>
      </c>
      <c r="G115" s="16">
        <v>33664.148443079772</v>
      </c>
      <c r="H115" s="17">
        <v>8.5134092288246244</v>
      </c>
      <c r="I115" s="18">
        <v>1</v>
      </c>
    </row>
    <row r="116" spans="1:9">
      <c r="A116" s="10" t="s">
        <v>34</v>
      </c>
      <c r="B116" s="11" t="s">
        <v>152</v>
      </c>
      <c r="C116" s="12">
        <v>15</v>
      </c>
      <c r="D116" s="13">
        <v>2298.0100000000002</v>
      </c>
      <c r="E116" s="14" t="s">
        <v>368</v>
      </c>
      <c r="F116" s="15">
        <v>10</v>
      </c>
      <c r="G116" s="16">
        <v>15762.259558111569</v>
      </c>
      <c r="H116" s="17">
        <v>6.8590909343786874</v>
      </c>
      <c r="I116" s="18">
        <v>1</v>
      </c>
    </row>
    <row r="117" spans="1:9">
      <c r="A117" s="10" t="s">
        <v>34</v>
      </c>
      <c r="B117" s="11" t="s">
        <v>153</v>
      </c>
      <c r="C117" s="12">
        <v>31</v>
      </c>
      <c r="D117" s="13">
        <v>5248.25</v>
      </c>
      <c r="E117" s="14" t="s">
        <v>368</v>
      </c>
      <c r="F117" s="15">
        <v>36</v>
      </c>
      <c r="G117" s="16">
        <v>51462.281685743663</v>
      </c>
      <c r="H117" s="17">
        <v>9.8056079046813043</v>
      </c>
      <c r="I117" s="18">
        <v>1</v>
      </c>
    </row>
    <row r="118" spans="1:9">
      <c r="A118" s="10" t="s">
        <v>34</v>
      </c>
      <c r="B118" s="11" t="s">
        <v>154</v>
      </c>
      <c r="C118" s="12">
        <v>26</v>
      </c>
      <c r="D118" s="13">
        <v>4273.5</v>
      </c>
      <c r="E118" s="14" t="s">
        <v>368</v>
      </c>
      <c r="F118" s="15">
        <v>27</v>
      </c>
      <c r="G118" s="16">
        <v>42154.996089283879</v>
      </c>
      <c r="H118" s="17">
        <v>9.8642789491713767</v>
      </c>
      <c r="I118" s="18">
        <v>1</v>
      </c>
    </row>
    <row r="119" spans="1:9">
      <c r="A119" s="10" t="s">
        <v>34</v>
      </c>
      <c r="B119" s="11" t="s">
        <v>155</v>
      </c>
      <c r="C119" s="12">
        <v>12</v>
      </c>
      <c r="D119" s="13">
        <v>1504.0450000000001</v>
      </c>
      <c r="E119" s="14" t="s">
        <v>368</v>
      </c>
      <c r="F119" s="15">
        <v>1</v>
      </c>
      <c r="G119" s="16">
        <v>1298.2659311858099</v>
      </c>
      <c r="H119" s="17">
        <v>0.86318290422547883</v>
      </c>
      <c r="I119" s="18">
        <v>1</v>
      </c>
    </row>
    <row r="120" spans="1:9">
      <c r="A120" s="10" t="s">
        <v>34</v>
      </c>
      <c r="B120" s="11" t="s">
        <v>156</v>
      </c>
      <c r="C120" s="12">
        <v>35</v>
      </c>
      <c r="D120" s="13">
        <v>5269</v>
      </c>
      <c r="E120" s="14" t="s">
        <v>368</v>
      </c>
      <c r="F120" s="15">
        <v>39</v>
      </c>
      <c r="G120" s="16">
        <v>53975.857504178653</v>
      </c>
      <c r="H120" s="17">
        <v>10.244042039130511</v>
      </c>
      <c r="I120" s="18">
        <v>1</v>
      </c>
    </row>
    <row r="121" spans="1:9">
      <c r="A121" s="10" t="s">
        <v>34</v>
      </c>
      <c r="B121" s="11" t="s">
        <v>157</v>
      </c>
      <c r="C121" s="12">
        <v>1</v>
      </c>
      <c r="D121" s="13">
        <v>129</v>
      </c>
      <c r="E121" s="14" t="s">
        <v>368</v>
      </c>
      <c r="I121" s="18">
        <v>1</v>
      </c>
    </row>
    <row r="122" spans="1:9">
      <c r="A122" s="10" t="s">
        <v>34</v>
      </c>
      <c r="B122" s="11" t="s">
        <v>158</v>
      </c>
      <c r="C122" s="12">
        <v>9</v>
      </c>
      <c r="D122" s="13">
        <v>1155.5</v>
      </c>
      <c r="E122" s="14" t="s">
        <v>368</v>
      </c>
      <c r="F122" s="15">
        <v>11</v>
      </c>
      <c r="G122" s="16">
        <v>12615.949110709989</v>
      </c>
      <c r="H122" s="17">
        <v>10.91817318105581</v>
      </c>
      <c r="I122" s="18">
        <v>1</v>
      </c>
    </row>
    <row r="123" spans="1:9">
      <c r="A123" s="10" t="s">
        <v>34</v>
      </c>
      <c r="B123" s="11" t="s">
        <v>159</v>
      </c>
      <c r="C123" s="12">
        <v>13</v>
      </c>
      <c r="D123" s="13">
        <v>2013.25</v>
      </c>
      <c r="E123" s="14" t="s">
        <v>368</v>
      </c>
      <c r="F123" s="15">
        <v>23</v>
      </c>
      <c r="G123" s="16">
        <v>29384.072780797531</v>
      </c>
      <c r="H123" s="17">
        <v>14.59534224800573</v>
      </c>
      <c r="I123" s="18">
        <v>1</v>
      </c>
    </row>
    <row r="124" spans="1:9">
      <c r="A124" s="10" t="s">
        <v>34</v>
      </c>
      <c r="B124" s="11" t="s">
        <v>160</v>
      </c>
      <c r="C124" s="12">
        <v>13</v>
      </c>
      <c r="D124" s="13">
        <v>2161</v>
      </c>
      <c r="E124" s="14" t="s">
        <v>368</v>
      </c>
      <c r="F124" s="15">
        <v>18</v>
      </c>
      <c r="G124" s="16">
        <v>33347.690429081507</v>
      </c>
      <c r="H124" s="17">
        <v>15.431601309153869</v>
      </c>
      <c r="I124" s="18">
        <v>1</v>
      </c>
    </row>
    <row r="125" spans="1:9">
      <c r="A125" s="10" t="s">
        <v>34</v>
      </c>
      <c r="B125" s="11" t="s">
        <v>161</v>
      </c>
      <c r="C125" s="12">
        <v>40</v>
      </c>
      <c r="D125" s="13">
        <v>6216</v>
      </c>
      <c r="E125" s="14" t="s">
        <v>368</v>
      </c>
      <c r="F125" s="15">
        <v>32</v>
      </c>
      <c r="G125" s="16">
        <v>48337.682777147311</v>
      </c>
      <c r="H125" s="17">
        <v>7.7763324931060671</v>
      </c>
      <c r="I125" s="18">
        <v>1</v>
      </c>
    </row>
    <row r="126" spans="1:9">
      <c r="A126" s="10" t="s">
        <v>34</v>
      </c>
      <c r="B126" s="11" t="s">
        <v>162</v>
      </c>
      <c r="C126" s="12">
        <v>33</v>
      </c>
      <c r="D126" s="13">
        <v>5338.25</v>
      </c>
      <c r="E126" s="14" t="s">
        <v>368</v>
      </c>
      <c r="F126" s="15">
        <v>43</v>
      </c>
      <c r="G126" s="16">
        <v>64008.47353862461</v>
      </c>
      <c r="H126" s="17">
        <v>11.99053501402606</v>
      </c>
      <c r="I126" s="18">
        <v>1</v>
      </c>
    </row>
    <row r="127" spans="1:9">
      <c r="A127" s="10" t="s">
        <v>34</v>
      </c>
      <c r="B127" s="11" t="s">
        <v>163</v>
      </c>
      <c r="C127" s="12">
        <v>35</v>
      </c>
      <c r="D127" s="13">
        <v>5854.88</v>
      </c>
      <c r="E127" s="14" t="s">
        <v>368</v>
      </c>
      <c r="F127" s="15">
        <v>27</v>
      </c>
      <c r="G127" s="16">
        <v>44183.310908393883</v>
      </c>
      <c r="H127" s="17">
        <v>7.5464075964654924</v>
      </c>
      <c r="I127" s="18">
        <v>1</v>
      </c>
    </row>
    <row r="128" spans="1:9">
      <c r="A128" s="10" t="s">
        <v>34</v>
      </c>
      <c r="B128" s="11" t="s">
        <v>164</v>
      </c>
      <c r="C128" s="12">
        <v>34</v>
      </c>
      <c r="D128" s="13">
        <v>4881.25</v>
      </c>
      <c r="E128" s="14" t="s">
        <v>368</v>
      </c>
      <c r="F128" s="15">
        <v>40</v>
      </c>
      <c r="G128" s="16">
        <v>52897.718842938353</v>
      </c>
      <c r="H128" s="17">
        <v>10.83692063363654</v>
      </c>
      <c r="I128" s="18">
        <v>1</v>
      </c>
    </row>
    <row r="129" spans="1:9">
      <c r="A129" s="10" t="s">
        <v>34</v>
      </c>
      <c r="B129" s="11" t="s">
        <v>165</v>
      </c>
      <c r="C129" s="12">
        <v>38</v>
      </c>
      <c r="D129" s="13">
        <v>5887.25</v>
      </c>
      <c r="E129" s="14" t="s">
        <v>368</v>
      </c>
      <c r="F129" s="15">
        <v>37</v>
      </c>
      <c r="G129" s="16">
        <v>55108.91597379923</v>
      </c>
      <c r="H129" s="17">
        <v>9.3607229137201973</v>
      </c>
      <c r="I129" s="18">
        <v>1</v>
      </c>
    </row>
    <row r="130" spans="1:9">
      <c r="A130" s="10" t="s">
        <v>34</v>
      </c>
      <c r="B130" s="11" t="s">
        <v>166</v>
      </c>
      <c r="C130" s="12">
        <v>15</v>
      </c>
      <c r="D130" s="13">
        <v>2663.71</v>
      </c>
      <c r="E130" s="14" t="s">
        <v>368</v>
      </c>
      <c r="F130" s="15">
        <v>8</v>
      </c>
      <c r="G130" s="16">
        <v>14485.168026695979</v>
      </c>
      <c r="H130" s="17">
        <v>5.4379673563173112</v>
      </c>
      <c r="I130" s="18">
        <v>1</v>
      </c>
    </row>
    <row r="131" spans="1:9">
      <c r="A131" s="10" t="s">
        <v>34</v>
      </c>
      <c r="B131" s="11" t="s">
        <v>167</v>
      </c>
      <c r="C131" s="12">
        <v>13</v>
      </c>
      <c r="D131" s="13">
        <v>1976.75</v>
      </c>
      <c r="E131" s="14" t="s">
        <v>368</v>
      </c>
      <c r="F131" s="15">
        <v>20</v>
      </c>
      <c r="G131" s="16">
        <v>28764.337140527408</v>
      </c>
      <c r="H131" s="17">
        <v>14.55132775542047</v>
      </c>
      <c r="I131" s="18">
        <v>1</v>
      </c>
    </row>
    <row r="132" spans="1:9">
      <c r="A132" s="10" t="s">
        <v>34</v>
      </c>
      <c r="B132" s="11" t="s">
        <v>168</v>
      </c>
      <c r="C132" s="12">
        <v>18</v>
      </c>
      <c r="D132" s="13">
        <v>2878</v>
      </c>
      <c r="E132" s="14" t="s">
        <v>368</v>
      </c>
      <c r="F132" s="15">
        <v>23</v>
      </c>
      <c r="G132" s="16">
        <v>32381.398925682119</v>
      </c>
      <c r="H132" s="17">
        <v>11.251354734427419</v>
      </c>
      <c r="I132" s="18">
        <v>1</v>
      </c>
    </row>
    <row r="133" spans="1:9">
      <c r="A133" s="10" t="s">
        <v>34</v>
      </c>
      <c r="B133" s="11" t="s">
        <v>169</v>
      </c>
      <c r="C133" s="12">
        <v>11</v>
      </c>
      <c r="D133" s="13">
        <v>1892.5</v>
      </c>
      <c r="E133" s="14" t="s">
        <v>368</v>
      </c>
      <c r="F133" s="15">
        <v>6</v>
      </c>
      <c r="G133" s="16">
        <v>11143.36531281426</v>
      </c>
      <c r="H133" s="17">
        <v>5.8881718958067442</v>
      </c>
      <c r="I133" s="18">
        <v>1</v>
      </c>
    </row>
    <row r="134" spans="1:9">
      <c r="A134" s="10" t="s">
        <v>34</v>
      </c>
      <c r="B134" s="11" t="s">
        <v>170</v>
      </c>
      <c r="C134" s="12">
        <v>16</v>
      </c>
      <c r="D134" s="13">
        <v>2499.5</v>
      </c>
      <c r="E134" s="14" t="s">
        <v>369</v>
      </c>
      <c r="F134" s="15">
        <v>18</v>
      </c>
      <c r="G134" s="16">
        <v>32997.42044489774</v>
      </c>
      <c r="H134" s="17">
        <v>13.201608499659031</v>
      </c>
      <c r="I134" s="18">
        <v>1</v>
      </c>
    </row>
    <row r="135" spans="1:9">
      <c r="A135" s="10" t="s">
        <v>34</v>
      </c>
      <c r="B135" s="11" t="s">
        <v>171</v>
      </c>
      <c r="C135" s="12">
        <v>7</v>
      </c>
      <c r="D135" s="13">
        <v>1285.5</v>
      </c>
      <c r="E135" s="14" t="s">
        <v>370</v>
      </c>
      <c r="F135" s="15">
        <v>15</v>
      </c>
      <c r="G135" s="16">
        <v>20145.136730169041</v>
      </c>
      <c r="H135" s="17">
        <v>15.671051520940519</v>
      </c>
      <c r="I135" s="18">
        <v>1</v>
      </c>
    </row>
    <row r="136" spans="1:9">
      <c r="A136" s="10" t="s">
        <v>34</v>
      </c>
      <c r="B136" s="11" t="s">
        <v>172</v>
      </c>
      <c r="C136" s="12">
        <v>19</v>
      </c>
      <c r="D136" s="13">
        <v>2799.5</v>
      </c>
      <c r="E136" s="14" t="s">
        <v>370</v>
      </c>
      <c r="F136" s="15">
        <v>5</v>
      </c>
      <c r="G136" s="16">
        <v>6677.3412942533623</v>
      </c>
      <c r="H136" s="17">
        <v>2.3851906748538529</v>
      </c>
      <c r="I136" s="18">
        <v>1</v>
      </c>
    </row>
    <row r="137" spans="1:9">
      <c r="A137" s="10" t="s">
        <v>34</v>
      </c>
      <c r="B137" s="11" t="s">
        <v>173</v>
      </c>
      <c r="C137" s="12">
        <v>5</v>
      </c>
      <c r="D137" s="13">
        <v>741.25</v>
      </c>
      <c r="E137" s="14" t="s">
        <v>370</v>
      </c>
      <c r="F137" s="15">
        <v>9</v>
      </c>
      <c r="G137" s="16">
        <v>10336.80997309669</v>
      </c>
      <c r="H137" s="17">
        <v>13.945106203165849</v>
      </c>
      <c r="I137" s="18">
        <v>1</v>
      </c>
    </row>
    <row r="138" spans="1:9">
      <c r="A138" s="10" t="s">
        <v>34</v>
      </c>
      <c r="B138" s="11" t="s">
        <v>174</v>
      </c>
      <c r="C138" s="12">
        <v>28</v>
      </c>
      <c r="D138" s="13">
        <v>4082.15</v>
      </c>
      <c r="E138" s="14" t="s">
        <v>370</v>
      </c>
      <c r="F138" s="15">
        <v>28</v>
      </c>
      <c r="G138" s="16">
        <v>37710.629030761593</v>
      </c>
      <c r="H138" s="17">
        <v>9.2379332045029177</v>
      </c>
      <c r="I138" s="18">
        <v>1</v>
      </c>
    </row>
    <row r="139" spans="1:9">
      <c r="A139" s="10" t="s">
        <v>34</v>
      </c>
      <c r="B139" s="11" t="s">
        <v>175</v>
      </c>
      <c r="C139" s="12">
        <v>37</v>
      </c>
      <c r="D139" s="13">
        <v>5186.76</v>
      </c>
      <c r="E139" s="14" t="s">
        <v>370</v>
      </c>
      <c r="F139" s="15">
        <v>39</v>
      </c>
      <c r="G139" s="16">
        <v>51225.917300771303</v>
      </c>
      <c r="H139" s="17">
        <v>9.8762844821760218</v>
      </c>
      <c r="I139" s="18">
        <v>1</v>
      </c>
    </row>
    <row r="140" spans="1:9">
      <c r="A140" s="10" t="s">
        <v>34</v>
      </c>
      <c r="B140" s="11" t="s">
        <v>176</v>
      </c>
      <c r="C140" s="12">
        <v>7</v>
      </c>
      <c r="D140" s="13">
        <v>1146.575</v>
      </c>
      <c r="E140" s="14" t="s">
        <v>370</v>
      </c>
      <c r="F140" s="15">
        <v>4</v>
      </c>
      <c r="G140" s="16">
        <v>6372.5948146309329</v>
      </c>
      <c r="H140" s="17">
        <v>5.5579397899229734</v>
      </c>
      <c r="I140" s="18">
        <v>1</v>
      </c>
    </row>
    <row r="141" spans="1:9">
      <c r="A141" s="10" t="s">
        <v>34</v>
      </c>
      <c r="B141" s="11" t="s">
        <v>177</v>
      </c>
      <c r="C141" s="12">
        <v>19</v>
      </c>
      <c r="D141" s="13">
        <v>2899.5</v>
      </c>
      <c r="E141" s="14" t="s">
        <v>371</v>
      </c>
      <c r="F141" s="15">
        <v>16</v>
      </c>
      <c r="G141" s="16">
        <v>27070.32013652251</v>
      </c>
      <c r="H141" s="17">
        <v>9.3362028406699462</v>
      </c>
      <c r="I141" s="18">
        <v>1</v>
      </c>
    </row>
    <row r="142" spans="1:9">
      <c r="A142" s="10" t="s">
        <v>34</v>
      </c>
      <c r="B142" s="11" t="s">
        <v>178</v>
      </c>
      <c r="C142" s="12">
        <v>6</v>
      </c>
      <c r="D142" s="13">
        <v>895.5</v>
      </c>
      <c r="E142" s="14" t="s">
        <v>372</v>
      </c>
      <c r="F142" s="15">
        <v>9</v>
      </c>
      <c r="G142" s="16">
        <v>12035.26005751423</v>
      </c>
      <c r="H142" s="17">
        <v>13.43970972363398</v>
      </c>
      <c r="I142" s="18">
        <v>1</v>
      </c>
    </row>
    <row r="143" spans="1:9">
      <c r="A143" s="10" t="s">
        <v>34</v>
      </c>
      <c r="B143" s="11" t="s">
        <v>179</v>
      </c>
      <c r="C143" s="12">
        <v>7</v>
      </c>
      <c r="D143" s="13">
        <v>907</v>
      </c>
      <c r="E143" s="14" t="s">
        <v>372</v>
      </c>
      <c r="F143" s="15">
        <v>3</v>
      </c>
      <c r="G143" s="16">
        <v>4561.0329309482977</v>
      </c>
      <c r="H143" s="17">
        <v>5.0287022391932723</v>
      </c>
      <c r="I143" s="18">
        <v>1</v>
      </c>
    </row>
    <row r="144" spans="1:9">
      <c r="A144" s="10" t="s">
        <v>34</v>
      </c>
      <c r="B144" s="11" t="s">
        <v>180</v>
      </c>
      <c r="C144" s="12">
        <v>5</v>
      </c>
      <c r="D144" s="13">
        <v>627</v>
      </c>
      <c r="E144" s="14" t="s">
        <v>372</v>
      </c>
      <c r="F144" s="15">
        <v>6</v>
      </c>
      <c r="G144" s="16">
        <v>10792.597593813451</v>
      </c>
      <c r="H144" s="17">
        <v>17.213074312302151</v>
      </c>
      <c r="I144" s="18">
        <v>1</v>
      </c>
    </row>
    <row r="145" spans="1:9">
      <c r="A145" s="10" t="s">
        <v>34</v>
      </c>
      <c r="B145" s="11" t="s">
        <v>181</v>
      </c>
      <c r="C145" s="12">
        <v>20</v>
      </c>
      <c r="D145" s="13">
        <v>2968</v>
      </c>
      <c r="E145" s="14" t="s">
        <v>372</v>
      </c>
      <c r="F145" s="15">
        <v>21</v>
      </c>
      <c r="G145" s="16">
        <v>29144.97424641902</v>
      </c>
      <c r="H145" s="17">
        <v>9.819735258227432</v>
      </c>
      <c r="I145" s="18">
        <v>1</v>
      </c>
    </row>
    <row r="146" spans="1:9">
      <c r="A146" s="10" t="s">
        <v>34</v>
      </c>
      <c r="B146" s="11" t="s">
        <v>182</v>
      </c>
      <c r="C146" s="12">
        <v>20</v>
      </c>
      <c r="D146" s="13">
        <v>3308</v>
      </c>
      <c r="E146" s="14" t="s">
        <v>372</v>
      </c>
      <c r="F146" s="15">
        <v>28</v>
      </c>
      <c r="G146" s="16">
        <v>35249.842953195803</v>
      </c>
      <c r="H146" s="17">
        <v>10.65593801487177</v>
      </c>
      <c r="I146" s="18">
        <v>1</v>
      </c>
    </row>
    <row r="147" spans="1:9">
      <c r="A147" s="10" t="s">
        <v>34</v>
      </c>
      <c r="B147" s="11" t="s">
        <v>183</v>
      </c>
      <c r="C147" s="12">
        <v>7</v>
      </c>
      <c r="D147" s="13">
        <v>1224.75</v>
      </c>
      <c r="E147" s="14" t="s">
        <v>372</v>
      </c>
      <c r="F147" s="15">
        <v>12</v>
      </c>
      <c r="G147" s="16">
        <v>18029.24268824295</v>
      </c>
      <c r="H147" s="17">
        <v>14.720753368640899</v>
      </c>
      <c r="I147" s="18">
        <v>1</v>
      </c>
    </row>
    <row r="148" spans="1:9">
      <c r="A148" s="10" t="s">
        <v>34</v>
      </c>
      <c r="B148" s="11" t="s">
        <v>184</v>
      </c>
      <c r="C148" s="12">
        <v>12</v>
      </c>
      <c r="D148" s="13">
        <v>1752.5</v>
      </c>
      <c r="E148" s="14" t="s">
        <v>372</v>
      </c>
      <c r="F148" s="15">
        <v>15</v>
      </c>
      <c r="G148" s="16">
        <v>21471.250349142021</v>
      </c>
      <c r="H148" s="17">
        <v>12.251783366129541</v>
      </c>
      <c r="I148" s="18">
        <v>1</v>
      </c>
    </row>
    <row r="149" spans="1:9">
      <c r="A149" s="10" t="s">
        <v>34</v>
      </c>
      <c r="B149" s="11" t="s">
        <v>185</v>
      </c>
      <c r="C149" s="12">
        <v>28</v>
      </c>
      <c r="D149" s="13">
        <v>4162.75</v>
      </c>
      <c r="E149" s="14" t="s">
        <v>372</v>
      </c>
      <c r="F149" s="15">
        <v>24</v>
      </c>
      <c r="G149" s="16">
        <v>28629.95820061773</v>
      </c>
      <c r="H149" s="17">
        <v>6.8776549638142406</v>
      </c>
      <c r="I149" s="18">
        <v>1</v>
      </c>
    </row>
    <row r="150" spans="1:9">
      <c r="A150" s="10" t="s">
        <v>34</v>
      </c>
      <c r="B150" s="11" t="s">
        <v>186</v>
      </c>
      <c r="C150" s="12">
        <v>4</v>
      </c>
      <c r="D150" s="13">
        <v>447.75</v>
      </c>
      <c r="E150" s="14" t="s">
        <v>372</v>
      </c>
      <c r="F150" s="15">
        <v>6</v>
      </c>
      <c r="G150" s="16">
        <v>7434.9412866292969</v>
      </c>
      <c r="H150" s="17">
        <v>16.6051173347388</v>
      </c>
      <c r="I150" s="18">
        <v>1</v>
      </c>
    </row>
    <row r="151" spans="1:9">
      <c r="A151" s="10" t="s">
        <v>34</v>
      </c>
      <c r="B151" s="11" t="s">
        <v>187</v>
      </c>
      <c r="C151" s="12">
        <v>14</v>
      </c>
      <c r="D151" s="13">
        <v>1993.25</v>
      </c>
      <c r="E151" s="14" t="s">
        <v>372</v>
      </c>
      <c r="F151" s="15">
        <v>17</v>
      </c>
      <c r="G151" s="16">
        <v>26196.555920992021</v>
      </c>
      <c r="H151" s="17">
        <v>13.1426343514321</v>
      </c>
      <c r="I151" s="18">
        <v>1</v>
      </c>
    </row>
    <row r="152" spans="1:9">
      <c r="A152" s="10" t="s">
        <v>34</v>
      </c>
      <c r="B152" s="11" t="s">
        <v>188</v>
      </c>
      <c r="C152" s="12">
        <v>16</v>
      </c>
      <c r="D152" s="13">
        <v>2602.5</v>
      </c>
      <c r="E152" s="14" t="s">
        <v>373</v>
      </c>
      <c r="F152" s="15">
        <v>18</v>
      </c>
      <c r="G152" s="16">
        <v>26907.364234769451</v>
      </c>
      <c r="H152" s="17">
        <v>10.33904485485858</v>
      </c>
      <c r="I152" s="18">
        <v>1</v>
      </c>
    </row>
    <row r="153" spans="1:9">
      <c r="A153" s="10" t="s">
        <v>34</v>
      </c>
      <c r="B153" s="11" t="s">
        <v>189</v>
      </c>
      <c r="C153" s="12">
        <v>5</v>
      </c>
      <c r="D153" s="13">
        <v>776.25</v>
      </c>
      <c r="E153" s="14" t="s">
        <v>374</v>
      </c>
      <c r="F153" s="15">
        <v>8</v>
      </c>
      <c r="G153" s="16">
        <v>11659.907492461431</v>
      </c>
      <c r="H153" s="17">
        <v>15.02081480510329</v>
      </c>
      <c r="I153" s="18">
        <v>1</v>
      </c>
    </row>
    <row r="154" spans="1:9">
      <c r="A154" s="10" t="s">
        <v>34</v>
      </c>
      <c r="B154" s="11" t="s">
        <v>190</v>
      </c>
      <c r="C154" s="12">
        <v>13</v>
      </c>
      <c r="D154" s="13">
        <v>1937.5</v>
      </c>
      <c r="E154" s="14" t="s">
        <v>374</v>
      </c>
      <c r="F154" s="15">
        <v>11</v>
      </c>
      <c r="G154" s="16">
        <v>18825.944341206399</v>
      </c>
      <c r="H154" s="17">
        <v>9.7166164341710424</v>
      </c>
      <c r="I154" s="18">
        <v>1</v>
      </c>
    </row>
    <row r="155" spans="1:9">
      <c r="A155" s="10" t="s">
        <v>34</v>
      </c>
      <c r="B155" s="11" t="s">
        <v>191</v>
      </c>
      <c r="C155" s="12">
        <v>38</v>
      </c>
      <c r="D155" s="13">
        <v>5979.55</v>
      </c>
      <c r="E155" s="14" t="s">
        <v>374</v>
      </c>
      <c r="F155" s="15">
        <v>30</v>
      </c>
      <c r="G155" s="16">
        <v>52418.729231643432</v>
      </c>
      <c r="H155" s="17">
        <v>8.7663334584782184</v>
      </c>
      <c r="I155" s="18">
        <v>1</v>
      </c>
    </row>
    <row r="156" spans="1:9">
      <c r="A156" s="10" t="s">
        <v>34</v>
      </c>
      <c r="B156" s="11" t="s">
        <v>192</v>
      </c>
      <c r="C156" s="12">
        <v>6</v>
      </c>
      <c r="D156" s="13">
        <v>1000</v>
      </c>
      <c r="E156" s="14" t="s">
        <v>375</v>
      </c>
      <c r="F156" s="15">
        <v>4</v>
      </c>
      <c r="G156" s="16">
        <v>7110.0710451099312</v>
      </c>
      <c r="H156" s="17">
        <v>7.1100710451099314</v>
      </c>
      <c r="I156" s="18">
        <v>1</v>
      </c>
    </row>
    <row r="157" spans="1:9">
      <c r="A157" s="10" t="s">
        <v>34</v>
      </c>
      <c r="B157" s="11" t="s">
        <v>193</v>
      </c>
      <c r="C157" s="12">
        <v>6</v>
      </c>
      <c r="D157" s="13">
        <v>985.5</v>
      </c>
      <c r="E157" s="14" t="s">
        <v>376</v>
      </c>
      <c r="F157" s="15">
        <v>7</v>
      </c>
      <c r="G157" s="16">
        <v>10498.143553272301</v>
      </c>
      <c r="H157" s="17">
        <v>10.652606345278841</v>
      </c>
      <c r="I157" s="18">
        <v>1</v>
      </c>
    </row>
    <row r="158" spans="1:9">
      <c r="A158" s="10" t="s">
        <v>34</v>
      </c>
      <c r="B158" s="11" t="s">
        <v>194</v>
      </c>
      <c r="C158" s="12">
        <v>17</v>
      </c>
      <c r="D158" s="13">
        <v>2771.51</v>
      </c>
      <c r="E158" s="14" t="s">
        <v>376</v>
      </c>
      <c r="F158" s="15">
        <v>20</v>
      </c>
      <c r="G158" s="16">
        <v>28663.770419298042</v>
      </c>
      <c r="H158" s="17">
        <v>10.342293702457519</v>
      </c>
      <c r="I158" s="18">
        <v>1</v>
      </c>
    </row>
    <row r="159" spans="1:9">
      <c r="A159" s="10" t="s">
        <v>34</v>
      </c>
      <c r="B159" s="11" t="s">
        <v>195</v>
      </c>
      <c r="C159" s="12">
        <v>29</v>
      </c>
      <c r="D159" s="13">
        <v>5160.5450000000001</v>
      </c>
      <c r="E159" s="14" t="s">
        <v>376</v>
      </c>
      <c r="F159" s="15">
        <v>38</v>
      </c>
      <c r="G159" s="16">
        <v>56960.338222163213</v>
      </c>
      <c r="H159" s="17">
        <v>11.03765943755227</v>
      </c>
      <c r="I159" s="18">
        <v>1</v>
      </c>
    </row>
    <row r="160" spans="1:9">
      <c r="A160" s="10" t="s">
        <v>34</v>
      </c>
      <c r="B160" s="11" t="s">
        <v>196</v>
      </c>
      <c r="C160" s="12">
        <v>5</v>
      </c>
      <c r="D160" s="13">
        <v>538.5</v>
      </c>
      <c r="E160" s="14" t="s">
        <v>376</v>
      </c>
      <c r="F160" s="15">
        <v>5</v>
      </c>
      <c r="G160" s="16">
        <v>7230.772224918499</v>
      </c>
      <c r="H160" s="17">
        <v>13.427617873571959</v>
      </c>
      <c r="I160" s="18">
        <v>1</v>
      </c>
    </row>
    <row r="161" spans="1:9">
      <c r="A161" s="10" t="s">
        <v>34</v>
      </c>
      <c r="B161" s="11" t="s">
        <v>197</v>
      </c>
      <c r="C161" s="12">
        <v>40</v>
      </c>
      <c r="D161" s="13">
        <v>6026</v>
      </c>
      <c r="E161" s="14" t="s">
        <v>376</v>
      </c>
      <c r="F161" s="15">
        <v>53</v>
      </c>
      <c r="G161" s="16">
        <v>78824.226441202525</v>
      </c>
      <c r="H161" s="17">
        <v>13.08068809180261</v>
      </c>
      <c r="I161" s="18">
        <v>1</v>
      </c>
    </row>
    <row r="162" spans="1:9">
      <c r="A162" s="10" t="s">
        <v>34</v>
      </c>
      <c r="B162" s="11" t="s">
        <v>198</v>
      </c>
      <c r="C162" s="12">
        <v>15</v>
      </c>
      <c r="D162" s="13">
        <v>2328.335</v>
      </c>
      <c r="E162" s="14" t="s">
        <v>376</v>
      </c>
      <c r="F162" s="15">
        <v>17</v>
      </c>
      <c r="G162" s="16">
        <v>25122.316547951868</v>
      </c>
      <c r="H162" s="17">
        <v>10.789820428740651</v>
      </c>
      <c r="I162" s="18">
        <v>1</v>
      </c>
    </row>
    <row r="163" spans="1:9">
      <c r="A163" s="10" t="s">
        <v>34</v>
      </c>
      <c r="B163" s="11" t="s">
        <v>199</v>
      </c>
      <c r="C163" s="12">
        <v>25</v>
      </c>
      <c r="D163" s="13">
        <v>4313.5</v>
      </c>
      <c r="E163" s="14" t="s">
        <v>376</v>
      </c>
      <c r="F163" s="15">
        <v>28</v>
      </c>
      <c r="G163" s="16">
        <v>40895.704586266707</v>
      </c>
      <c r="H163" s="17">
        <v>9.480863471952409</v>
      </c>
      <c r="I163" s="18">
        <v>1</v>
      </c>
    </row>
    <row r="164" spans="1:9">
      <c r="A164" s="10" t="s">
        <v>34</v>
      </c>
      <c r="B164" s="11" t="s">
        <v>200</v>
      </c>
      <c r="C164" s="12">
        <v>18</v>
      </c>
      <c r="D164" s="13">
        <v>2937.25</v>
      </c>
      <c r="E164" s="14" t="s">
        <v>376</v>
      </c>
      <c r="F164" s="15">
        <v>28</v>
      </c>
      <c r="G164" s="16">
        <v>33327.410368316763</v>
      </c>
      <c r="H164" s="17">
        <v>11.346467058751131</v>
      </c>
      <c r="I164" s="18">
        <v>1</v>
      </c>
    </row>
    <row r="165" spans="1:9">
      <c r="A165" s="10" t="s">
        <v>34</v>
      </c>
      <c r="B165" s="11" t="s">
        <v>201</v>
      </c>
      <c r="C165" s="12">
        <v>6</v>
      </c>
      <c r="D165" s="13">
        <v>847.75</v>
      </c>
      <c r="E165" s="14" t="s">
        <v>376</v>
      </c>
      <c r="F165" s="15">
        <v>8</v>
      </c>
      <c r="G165" s="16">
        <v>8949.8413901411132</v>
      </c>
      <c r="H165" s="17">
        <v>10.55717061650382</v>
      </c>
      <c r="I165" s="18">
        <v>1</v>
      </c>
    </row>
    <row r="166" spans="1:9">
      <c r="A166" s="10" t="s">
        <v>34</v>
      </c>
      <c r="B166" s="11" t="s">
        <v>202</v>
      </c>
      <c r="C166" s="12">
        <v>16</v>
      </c>
      <c r="D166" s="13">
        <v>2578.75</v>
      </c>
      <c r="E166" s="14" t="s">
        <v>376</v>
      </c>
      <c r="F166" s="15">
        <v>16</v>
      </c>
      <c r="G166" s="16">
        <v>17393.97291</v>
      </c>
      <c r="H166" s="17">
        <v>6.7451179486185167</v>
      </c>
      <c r="I166" s="18">
        <v>1</v>
      </c>
    </row>
    <row r="167" spans="1:9">
      <c r="A167" s="10" t="s">
        <v>34</v>
      </c>
      <c r="B167" s="11" t="s">
        <v>203</v>
      </c>
      <c r="C167" s="12">
        <v>44</v>
      </c>
      <c r="D167" s="13">
        <v>7053.98</v>
      </c>
      <c r="E167" s="14" t="s">
        <v>376</v>
      </c>
      <c r="F167" s="15">
        <v>69</v>
      </c>
      <c r="G167" s="16">
        <v>93552.854262166526</v>
      </c>
      <c r="H167" s="17">
        <v>13.26242125185591</v>
      </c>
      <c r="I167" s="18">
        <v>1</v>
      </c>
    </row>
    <row r="168" spans="1:9">
      <c r="A168" s="10" t="s">
        <v>34</v>
      </c>
      <c r="B168" s="11" t="s">
        <v>204</v>
      </c>
      <c r="C168" s="12">
        <v>38</v>
      </c>
      <c r="D168" s="13">
        <v>6140.25</v>
      </c>
      <c r="E168" s="14" t="s">
        <v>376</v>
      </c>
      <c r="F168" s="15">
        <v>54</v>
      </c>
      <c r="G168" s="16">
        <v>72988.963164714354</v>
      </c>
      <c r="H168" s="17">
        <v>11.886969287034621</v>
      </c>
      <c r="I168" s="18">
        <v>1</v>
      </c>
    </row>
    <row r="169" spans="1:9">
      <c r="A169" s="10" t="s">
        <v>34</v>
      </c>
      <c r="B169" s="11" t="s">
        <v>205</v>
      </c>
      <c r="C169" s="12">
        <v>34</v>
      </c>
      <c r="D169" s="13">
        <v>5438.16</v>
      </c>
      <c r="E169" s="14" t="s">
        <v>376</v>
      </c>
      <c r="F169" s="15">
        <v>30</v>
      </c>
      <c r="G169" s="16">
        <v>45388.048813507223</v>
      </c>
      <c r="H169" s="17">
        <v>8.346214310264358</v>
      </c>
      <c r="I169" s="18">
        <v>1</v>
      </c>
    </row>
    <row r="170" spans="1:9">
      <c r="A170" s="10" t="s">
        <v>34</v>
      </c>
      <c r="B170" s="11" t="s">
        <v>206</v>
      </c>
      <c r="C170" s="12">
        <v>32</v>
      </c>
      <c r="D170" s="13">
        <v>5211.9399999999996</v>
      </c>
      <c r="E170" s="14" t="s">
        <v>376</v>
      </c>
      <c r="F170" s="15">
        <v>33</v>
      </c>
      <c r="G170" s="16">
        <v>41929.327700857459</v>
      </c>
      <c r="H170" s="17">
        <v>8.0448600139022055</v>
      </c>
      <c r="I170" s="18">
        <v>1</v>
      </c>
    </row>
    <row r="171" spans="1:9">
      <c r="A171" s="10" t="s">
        <v>34</v>
      </c>
      <c r="B171" s="11" t="s">
        <v>207</v>
      </c>
      <c r="C171" s="12">
        <v>24</v>
      </c>
      <c r="D171" s="13">
        <v>3760.75</v>
      </c>
      <c r="E171" s="14" t="s">
        <v>376</v>
      </c>
      <c r="F171" s="15">
        <v>21</v>
      </c>
      <c r="G171" s="16">
        <v>26330.03249918318</v>
      </c>
      <c r="H171" s="17">
        <v>7.0012716876110286</v>
      </c>
      <c r="I171" s="18">
        <v>1</v>
      </c>
    </row>
    <row r="172" spans="1:9">
      <c r="A172" s="10" t="s">
        <v>34</v>
      </c>
      <c r="B172" s="11" t="s">
        <v>208</v>
      </c>
      <c r="C172" s="12">
        <v>38</v>
      </c>
      <c r="D172" s="13">
        <v>6331.98</v>
      </c>
      <c r="E172" s="14" t="s">
        <v>376</v>
      </c>
      <c r="F172" s="15">
        <v>38</v>
      </c>
      <c r="G172" s="16">
        <v>55384.658191073388</v>
      </c>
      <c r="H172" s="17">
        <v>8.7468150864458512</v>
      </c>
      <c r="I172" s="18">
        <v>1</v>
      </c>
    </row>
    <row r="173" spans="1:9">
      <c r="A173" s="10" t="s">
        <v>34</v>
      </c>
      <c r="B173" s="11" t="s">
        <v>209</v>
      </c>
      <c r="C173" s="12">
        <v>17</v>
      </c>
      <c r="D173" s="13">
        <v>2566.5100000000002</v>
      </c>
      <c r="E173" s="14" t="s">
        <v>376</v>
      </c>
      <c r="F173" s="15">
        <v>18</v>
      </c>
      <c r="G173" s="16">
        <v>26501.792912781661</v>
      </c>
      <c r="H173" s="17">
        <v>10.32600415068776</v>
      </c>
      <c r="I173" s="18">
        <v>1</v>
      </c>
    </row>
    <row r="174" spans="1:9">
      <c r="A174" s="10" t="s">
        <v>34</v>
      </c>
      <c r="B174" s="11" t="s">
        <v>210</v>
      </c>
      <c r="C174" s="12">
        <v>21</v>
      </c>
      <c r="D174" s="13">
        <v>3535</v>
      </c>
      <c r="E174" s="14" t="s">
        <v>376</v>
      </c>
      <c r="F174" s="15">
        <v>35</v>
      </c>
      <c r="G174" s="16">
        <v>42572.317605868673</v>
      </c>
      <c r="H174" s="17">
        <v>12.043088431646019</v>
      </c>
      <c r="I174" s="18">
        <v>1</v>
      </c>
    </row>
    <row r="175" spans="1:9">
      <c r="A175" s="10" t="s">
        <v>34</v>
      </c>
      <c r="B175" s="11" t="s">
        <v>211</v>
      </c>
      <c r="C175" s="12">
        <v>12</v>
      </c>
      <c r="D175" s="13">
        <v>1783.25</v>
      </c>
      <c r="E175" s="14" t="s">
        <v>376</v>
      </c>
      <c r="F175" s="15">
        <v>23</v>
      </c>
      <c r="G175" s="16">
        <v>29654.145820951551</v>
      </c>
      <c r="H175" s="17">
        <v>16.62927005240519</v>
      </c>
      <c r="I175" s="18">
        <v>1</v>
      </c>
    </row>
    <row r="176" spans="1:9">
      <c r="A176" s="10" t="s">
        <v>34</v>
      </c>
      <c r="B176" s="11" t="s">
        <v>212</v>
      </c>
      <c r="C176" s="12">
        <v>10</v>
      </c>
      <c r="D176" s="13">
        <v>1424.75</v>
      </c>
      <c r="E176" s="14" t="s">
        <v>376</v>
      </c>
      <c r="F176" s="15">
        <v>17</v>
      </c>
      <c r="G176" s="16">
        <v>25199.00450612808</v>
      </c>
      <c r="H176" s="17">
        <v>17.686614849010759</v>
      </c>
      <c r="I176" s="18">
        <v>1</v>
      </c>
    </row>
    <row r="177" spans="1:9">
      <c r="A177" s="10" t="s">
        <v>34</v>
      </c>
      <c r="B177" s="11" t="s">
        <v>213</v>
      </c>
      <c r="C177" s="12">
        <v>18</v>
      </c>
      <c r="D177" s="13">
        <v>2968</v>
      </c>
      <c r="E177" s="14" t="s">
        <v>376</v>
      </c>
      <c r="F177" s="15">
        <v>23</v>
      </c>
      <c r="G177" s="16">
        <v>33457.926130797663</v>
      </c>
      <c r="H177" s="17">
        <v>11.272886162667669</v>
      </c>
      <c r="I177" s="18">
        <v>1</v>
      </c>
    </row>
    <row r="178" spans="1:9">
      <c r="A178" s="10" t="s">
        <v>34</v>
      </c>
      <c r="B178" s="11" t="s">
        <v>214</v>
      </c>
      <c r="C178" s="12">
        <v>8</v>
      </c>
      <c r="D178" s="13">
        <v>1254.75</v>
      </c>
      <c r="E178" s="14" t="s">
        <v>376</v>
      </c>
      <c r="F178" s="15">
        <v>10</v>
      </c>
      <c r="G178" s="16">
        <v>12476.01904838975</v>
      </c>
      <c r="H178" s="17">
        <v>9.9430317181827039</v>
      </c>
      <c r="I178" s="18">
        <v>1</v>
      </c>
    </row>
    <row r="179" spans="1:9">
      <c r="A179" s="10" t="s">
        <v>34</v>
      </c>
      <c r="B179" s="11" t="s">
        <v>215</v>
      </c>
      <c r="C179" s="12">
        <v>6</v>
      </c>
      <c r="D179" s="13">
        <v>982</v>
      </c>
      <c r="E179" s="14" t="s">
        <v>376</v>
      </c>
      <c r="F179" s="15">
        <v>4</v>
      </c>
      <c r="G179" s="16">
        <v>5394.8683807580564</v>
      </c>
      <c r="H179" s="17">
        <v>5.4937559885519924</v>
      </c>
      <c r="I179" s="18">
        <v>1</v>
      </c>
    </row>
    <row r="180" spans="1:9">
      <c r="A180" s="10" t="s">
        <v>34</v>
      </c>
      <c r="B180" s="11" t="s">
        <v>216</v>
      </c>
      <c r="C180" s="12">
        <v>7</v>
      </c>
      <c r="D180" s="13">
        <v>985.5</v>
      </c>
      <c r="E180" s="14" t="s">
        <v>376</v>
      </c>
      <c r="F180" s="15">
        <v>6</v>
      </c>
      <c r="G180" s="16">
        <v>7482.8423282512549</v>
      </c>
      <c r="H180" s="17">
        <v>7.5929399576369914</v>
      </c>
      <c r="I180" s="18">
        <v>1</v>
      </c>
    </row>
    <row r="181" spans="1:9">
      <c r="A181" s="10" t="s">
        <v>34</v>
      </c>
      <c r="B181" s="11" t="s">
        <v>217</v>
      </c>
      <c r="C181" s="12">
        <v>1</v>
      </c>
      <c r="D181" s="13">
        <v>149</v>
      </c>
      <c r="E181" s="14" t="s">
        <v>376</v>
      </c>
      <c r="F181" s="15">
        <v>9</v>
      </c>
      <c r="G181" s="16">
        <v>9349.116</v>
      </c>
      <c r="H181" s="17">
        <v>62.745744966442963</v>
      </c>
      <c r="I181" s="18">
        <v>1</v>
      </c>
    </row>
    <row r="182" spans="1:9">
      <c r="A182" s="10" t="s">
        <v>34</v>
      </c>
      <c r="B182" s="11" t="s">
        <v>218</v>
      </c>
      <c r="C182" s="12">
        <v>8</v>
      </c>
      <c r="D182" s="13">
        <v>1141.5</v>
      </c>
      <c r="E182" s="14" t="s">
        <v>376</v>
      </c>
      <c r="F182" s="15">
        <v>5</v>
      </c>
      <c r="G182" s="16">
        <v>6519.3479376375444</v>
      </c>
      <c r="H182" s="17">
        <v>5.7112115090999076</v>
      </c>
      <c r="I182" s="18">
        <v>1</v>
      </c>
    </row>
    <row r="183" spans="1:9">
      <c r="A183" s="10" t="s">
        <v>34</v>
      </c>
      <c r="B183" s="11" t="s">
        <v>219</v>
      </c>
      <c r="C183" s="12">
        <v>10</v>
      </c>
      <c r="D183" s="13">
        <v>1304.75</v>
      </c>
      <c r="E183" s="14" t="s">
        <v>376</v>
      </c>
      <c r="F183" s="15">
        <v>9</v>
      </c>
      <c r="G183" s="16">
        <v>11030.508443578459</v>
      </c>
      <c r="H183" s="17">
        <v>8.4541164541701139</v>
      </c>
      <c r="I183" s="18">
        <v>1</v>
      </c>
    </row>
    <row r="184" spans="1:9">
      <c r="A184" s="10" t="s">
        <v>34</v>
      </c>
      <c r="B184" s="11" t="s">
        <v>220</v>
      </c>
      <c r="C184" s="12">
        <v>2</v>
      </c>
      <c r="D184" s="13">
        <v>268.5</v>
      </c>
      <c r="E184" s="14" t="s">
        <v>376</v>
      </c>
      <c r="F184" s="15">
        <v>2</v>
      </c>
      <c r="G184" s="16">
        <v>2518.0610000000001</v>
      </c>
      <c r="H184" s="17">
        <v>9.3782532588454366</v>
      </c>
      <c r="I184" s="18">
        <v>1</v>
      </c>
    </row>
    <row r="185" spans="1:9">
      <c r="A185" s="10" t="s">
        <v>34</v>
      </c>
      <c r="B185" s="11" t="s">
        <v>221</v>
      </c>
      <c r="C185" s="12">
        <v>2</v>
      </c>
      <c r="D185" s="13">
        <v>129</v>
      </c>
      <c r="E185" s="14" t="s">
        <v>376</v>
      </c>
      <c r="F185" s="15">
        <v>1</v>
      </c>
      <c r="G185" s="16">
        <v>1473.0504697737131</v>
      </c>
      <c r="H185" s="17">
        <v>11.418995889718699</v>
      </c>
      <c r="I185" s="18">
        <v>1</v>
      </c>
    </row>
    <row r="186" spans="1:9">
      <c r="A186" s="10" t="s">
        <v>34</v>
      </c>
      <c r="B186" s="11" t="s">
        <v>222</v>
      </c>
      <c r="C186" s="12">
        <v>3</v>
      </c>
      <c r="D186" s="13">
        <v>497.75</v>
      </c>
      <c r="E186" s="14" t="s">
        <v>376</v>
      </c>
      <c r="I186" s="18">
        <v>1</v>
      </c>
    </row>
    <row r="187" spans="1:9">
      <c r="A187" s="10" t="s">
        <v>34</v>
      </c>
      <c r="B187" s="11" t="s">
        <v>223</v>
      </c>
      <c r="C187" s="12">
        <v>5</v>
      </c>
      <c r="D187" s="13">
        <v>561.255</v>
      </c>
      <c r="E187" s="14" t="s">
        <v>376</v>
      </c>
      <c r="F187" s="15">
        <v>1</v>
      </c>
      <c r="G187" s="16">
        <v>1501.97487812689</v>
      </c>
      <c r="H187" s="17">
        <v>2.6761006639172749</v>
      </c>
      <c r="I187" s="18">
        <v>1</v>
      </c>
    </row>
    <row r="188" spans="1:9">
      <c r="A188" s="10" t="s">
        <v>34</v>
      </c>
      <c r="B188" s="11" t="s">
        <v>224</v>
      </c>
      <c r="C188" s="12">
        <v>9</v>
      </c>
      <c r="D188" s="13">
        <v>1543.25</v>
      </c>
      <c r="E188" s="14" t="s">
        <v>376</v>
      </c>
      <c r="F188" s="15">
        <v>6</v>
      </c>
      <c r="G188" s="16">
        <v>8450.2395484411663</v>
      </c>
      <c r="H188" s="17">
        <v>5.4756128614554784</v>
      </c>
      <c r="I188" s="18">
        <v>1</v>
      </c>
    </row>
    <row r="189" spans="1:9">
      <c r="A189" s="10" t="s">
        <v>34</v>
      </c>
      <c r="B189" s="11" t="s">
        <v>225</v>
      </c>
      <c r="C189" s="12">
        <v>16</v>
      </c>
      <c r="D189" s="13">
        <v>2945.337</v>
      </c>
      <c r="E189" s="14" t="s">
        <v>376</v>
      </c>
      <c r="F189" s="15">
        <v>25</v>
      </c>
      <c r="G189" s="16">
        <v>39620.351901862712</v>
      </c>
      <c r="H189" s="17">
        <v>13.45189087084524</v>
      </c>
      <c r="I189" s="18">
        <v>1</v>
      </c>
    </row>
    <row r="190" spans="1:9">
      <c r="A190" s="10" t="s">
        <v>34</v>
      </c>
      <c r="B190" s="11" t="s">
        <v>226</v>
      </c>
      <c r="C190" s="12">
        <v>20</v>
      </c>
      <c r="D190" s="13">
        <v>3400.75</v>
      </c>
      <c r="E190" s="14" t="s">
        <v>376</v>
      </c>
      <c r="F190" s="15">
        <v>24</v>
      </c>
      <c r="G190" s="16">
        <v>32090.147500187271</v>
      </c>
      <c r="H190" s="17">
        <v>9.4361971624457173</v>
      </c>
      <c r="I190" s="18">
        <v>1</v>
      </c>
    </row>
    <row r="191" spans="1:9">
      <c r="A191" s="10" t="s">
        <v>34</v>
      </c>
      <c r="B191" s="11" t="s">
        <v>227</v>
      </c>
      <c r="C191" s="12">
        <v>7</v>
      </c>
      <c r="D191" s="13">
        <v>1081.25</v>
      </c>
      <c r="E191" s="14" t="s">
        <v>376</v>
      </c>
      <c r="F191" s="15">
        <v>10</v>
      </c>
      <c r="G191" s="16">
        <v>12366.203561329119</v>
      </c>
      <c r="H191" s="17">
        <v>11.43695127059341</v>
      </c>
      <c r="I191" s="18">
        <v>1</v>
      </c>
    </row>
    <row r="192" spans="1:9">
      <c r="A192" s="10" t="s">
        <v>34</v>
      </c>
      <c r="B192" s="11" t="s">
        <v>228</v>
      </c>
      <c r="C192" s="12">
        <v>23</v>
      </c>
      <c r="D192" s="13">
        <v>3717.25</v>
      </c>
      <c r="E192" s="14" t="s">
        <v>376</v>
      </c>
      <c r="F192" s="15">
        <v>22</v>
      </c>
      <c r="G192" s="16">
        <v>31226.70968210834</v>
      </c>
      <c r="H192" s="17">
        <v>8.4004868335754495</v>
      </c>
      <c r="I192" s="18">
        <v>1</v>
      </c>
    </row>
    <row r="193" spans="1:9">
      <c r="A193" s="10" t="s">
        <v>34</v>
      </c>
      <c r="B193" s="11" t="s">
        <v>229</v>
      </c>
      <c r="C193" s="12">
        <v>15</v>
      </c>
      <c r="D193" s="13">
        <v>2341.75</v>
      </c>
      <c r="E193" s="14" t="s">
        <v>376</v>
      </c>
      <c r="F193" s="15">
        <v>18</v>
      </c>
      <c r="G193" s="16">
        <v>23755.89481100078</v>
      </c>
      <c r="H193" s="17">
        <v>10.14450509704314</v>
      </c>
      <c r="I193" s="18">
        <v>1</v>
      </c>
    </row>
    <row r="194" spans="1:9">
      <c r="A194" s="10" t="s">
        <v>34</v>
      </c>
      <c r="B194" s="11" t="s">
        <v>230</v>
      </c>
      <c r="C194" s="12">
        <v>18</v>
      </c>
      <c r="D194" s="13">
        <v>2459.5</v>
      </c>
      <c r="E194" s="14" t="s">
        <v>376</v>
      </c>
      <c r="F194" s="15">
        <v>20</v>
      </c>
      <c r="G194" s="16">
        <v>26938.99020113227</v>
      </c>
      <c r="H194" s="17">
        <v>10.953035251527661</v>
      </c>
      <c r="I194" s="18">
        <v>1</v>
      </c>
    </row>
    <row r="195" spans="1:9">
      <c r="A195" s="10" t="s">
        <v>34</v>
      </c>
      <c r="B195" s="11" t="s">
        <v>231</v>
      </c>
      <c r="C195" s="12">
        <v>9</v>
      </c>
      <c r="D195" s="13">
        <v>1286.25</v>
      </c>
      <c r="E195" s="14" t="s">
        <v>376</v>
      </c>
      <c r="F195" s="15">
        <v>12</v>
      </c>
      <c r="G195" s="16">
        <v>14944.19298</v>
      </c>
      <c r="H195" s="17">
        <v>11.61842019825073</v>
      </c>
      <c r="I195" s="18">
        <v>1</v>
      </c>
    </row>
    <row r="196" spans="1:9">
      <c r="A196" s="10" t="s">
        <v>34</v>
      </c>
      <c r="B196" s="11" t="s">
        <v>232</v>
      </c>
      <c r="C196" s="12">
        <v>9</v>
      </c>
      <c r="D196" s="13">
        <v>1364</v>
      </c>
      <c r="E196" s="14" t="s">
        <v>376</v>
      </c>
      <c r="F196" s="15">
        <v>20</v>
      </c>
      <c r="G196" s="16">
        <v>21775.326000000001</v>
      </c>
      <c r="H196" s="17">
        <v>15.964315249266861</v>
      </c>
      <c r="I196" s="18">
        <v>1</v>
      </c>
    </row>
    <row r="197" spans="1:9">
      <c r="A197" s="10" t="s">
        <v>34</v>
      </c>
      <c r="B197" s="11" t="s">
        <v>233</v>
      </c>
      <c r="C197" s="12">
        <v>19</v>
      </c>
      <c r="D197" s="13">
        <v>3177.2429999999999</v>
      </c>
      <c r="E197" s="14" t="s">
        <v>376</v>
      </c>
      <c r="F197" s="15">
        <v>66</v>
      </c>
      <c r="G197" s="16">
        <v>75635.307435923911</v>
      </c>
      <c r="H197" s="17">
        <v>23.805326641973529</v>
      </c>
      <c r="I197" s="18">
        <v>1</v>
      </c>
    </row>
    <row r="198" spans="1:9">
      <c r="A198" s="10" t="s">
        <v>34</v>
      </c>
      <c r="B198" s="11" t="s">
        <v>234</v>
      </c>
      <c r="C198" s="12">
        <v>13</v>
      </c>
      <c r="D198" s="13">
        <v>2031.75</v>
      </c>
      <c r="E198" s="14" t="s">
        <v>376</v>
      </c>
      <c r="F198" s="15">
        <v>46</v>
      </c>
      <c r="G198" s="16">
        <v>51910.155594999487</v>
      </c>
      <c r="H198" s="17">
        <v>25.549479805586071</v>
      </c>
      <c r="I198" s="18">
        <v>1</v>
      </c>
    </row>
    <row r="199" spans="1:9">
      <c r="A199" s="10" t="s">
        <v>34</v>
      </c>
      <c r="B199" s="11" t="s">
        <v>235</v>
      </c>
      <c r="C199" s="12">
        <v>18</v>
      </c>
      <c r="D199" s="13">
        <v>2695.4119999999998</v>
      </c>
      <c r="E199" s="14" t="s">
        <v>376</v>
      </c>
      <c r="F199" s="15">
        <v>21</v>
      </c>
      <c r="G199" s="16">
        <v>23400.800807387281</v>
      </c>
      <c r="H199" s="17">
        <v>8.6817157478661091</v>
      </c>
      <c r="I199" s="18">
        <v>1</v>
      </c>
    </row>
    <row r="200" spans="1:9">
      <c r="A200" s="10" t="s">
        <v>34</v>
      </c>
      <c r="B200" s="11" t="s">
        <v>236</v>
      </c>
      <c r="C200" s="12">
        <v>13</v>
      </c>
      <c r="D200" s="13">
        <v>2330.25</v>
      </c>
      <c r="E200" s="14" t="s">
        <v>376</v>
      </c>
      <c r="F200" s="15">
        <v>8</v>
      </c>
      <c r="G200" s="16">
        <v>10603.916920781779</v>
      </c>
      <c r="H200" s="17">
        <v>4.5505490487208604</v>
      </c>
      <c r="I200" s="18">
        <v>1</v>
      </c>
    </row>
    <row r="201" spans="1:9">
      <c r="A201" s="10" t="s">
        <v>34</v>
      </c>
      <c r="B201" s="11" t="s">
        <v>237</v>
      </c>
      <c r="C201" s="12">
        <v>10</v>
      </c>
      <c r="D201" s="13">
        <v>1514</v>
      </c>
      <c r="E201" s="14" t="s">
        <v>376</v>
      </c>
      <c r="F201" s="15">
        <v>18</v>
      </c>
      <c r="G201" s="16">
        <v>19172.1862</v>
      </c>
      <c r="H201" s="17">
        <v>12.663266974900919</v>
      </c>
      <c r="I201" s="18">
        <v>1</v>
      </c>
    </row>
    <row r="202" spans="1:9">
      <c r="A202" s="10" t="s">
        <v>34</v>
      </c>
      <c r="B202" s="11" t="s">
        <v>238</v>
      </c>
      <c r="C202" s="12">
        <v>4</v>
      </c>
      <c r="D202" s="13">
        <v>617.75</v>
      </c>
      <c r="E202" s="14" t="s">
        <v>376</v>
      </c>
      <c r="F202" s="15">
        <v>3</v>
      </c>
      <c r="G202" s="16">
        <v>3389.2520500000001</v>
      </c>
      <c r="H202" s="17">
        <v>5.4864460542290567</v>
      </c>
      <c r="I202" s="18">
        <v>1</v>
      </c>
    </row>
    <row r="203" spans="1:9">
      <c r="A203" s="10" t="s">
        <v>34</v>
      </c>
      <c r="B203" s="11" t="s">
        <v>239</v>
      </c>
      <c r="C203" s="12">
        <v>5</v>
      </c>
      <c r="D203" s="13">
        <v>708.28800000000001</v>
      </c>
      <c r="E203" s="14" t="s">
        <v>376</v>
      </c>
      <c r="F203" s="15">
        <v>8</v>
      </c>
      <c r="G203" s="16">
        <v>9568.6252600000007</v>
      </c>
      <c r="H203" s="17">
        <v>13.50951203465257</v>
      </c>
      <c r="I203" s="18">
        <v>1</v>
      </c>
    </row>
    <row r="204" spans="1:9">
      <c r="A204" s="10" t="s">
        <v>34</v>
      </c>
      <c r="B204" s="11" t="s">
        <v>240</v>
      </c>
      <c r="C204" s="12">
        <v>6</v>
      </c>
      <c r="D204" s="13">
        <v>966.25</v>
      </c>
      <c r="E204" s="14" t="s">
        <v>376</v>
      </c>
      <c r="F204" s="15">
        <v>10</v>
      </c>
      <c r="G204" s="16">
        <v>13097.11036416276</v>
      </c>
      <c r="H204" s="17">
        <v>13.55457734971567</v>
      </c>
      <c r="I204" s="18">
        <v>1</v>
      </c>
    </row>
    <row r="205" spans="1:9">
      <c r="A205" s="10" t="s">
        <v>34</v>
      </c>
      <c r="B205" s="11" t="s">
        <v>241</v>
      </c>
      <c r="C205" s="12">
        <v>9</v>
      </c>
      <c r="D205" s="13">
        <v>1324.75</v>
      </c>
      <c r="E205" s="14" t="s">
        <v>376</v>
      </c>
      <c r="F205" s="15">
        <v>18</v>
      </c>
      <c r="G205" s="16">
        <v>23338.4704598102</v>
      </c>
      <c r="H205" s="17">
        <v>17.617263981740109</v>
      </c>
      <c r="I205" s="18">
        <v>1</v>
      </c>
    </row>
    <row r="206" spans="1:9">
      <c r="A206" s="10" t="s">
        <v>34</v>
      </c>
      <c r="B206" s="11" t="s">
        <v>242</v>
      </c>
      <c r="C206" s="12">
        <v>6</v>
      </c>
      <c r="D206" s="13">
        <v>1006.25</v>
      </c>
      <c r="E206" s="14" t="s">
        <v>376</v>
      </c>
      <c r="F206" s="15">
        <v>7</v>
      </c>
      <c r="G206" s="16">
        <v>8589.116</v>
      </c>
      <c r="H206" s="17">
        <v>8.535767453416149</v>
      </c>
      <c r="I206" s="18">
        <v>1</v>
      </c>
    </row>
    <row r="207" spans="1:9">
      <c r="A207" s="10" t="s">
        <v>34</v>
      </c>
      <c r="B207" s="11" t="s">
        <v>243</v>
      </c>
      <c r="C207" s="12">
        <v>1</v>
      </c>
      <c r="D207" s="13">
        <v>189.25</v>
      </c>
      <c r="E207" s="14" t="s">
        <v>376</v>
      </c>
      <c r="I207" s="18">
        <v>1</v>
      </c>
    </row>
    <row r="208" spans="1:9">
      <c r="A208" s="10" t="s">
        <v>34</v>
      </c>
      <c r="B208" s="11" t="s">
        <v>244</v>
      </c>
      <c r="C208" s="12">
        <v>2</v>
      </c>
      <c r="D208" s="13">
        <v>99.25</v>
      </c>
      <c r="E208" s="14" t="s">
        <v>376</v>
      </c>
      <c r="F208" s="15">
        <v>2</v>
      </c>
      <c r="G208" s="16">
        <v>2064.2579999999998</v>
      </c>
      <c r="H208" s="17">
        <v>20.798569269521408</v>
      </c>
      <c r="I208" s="18">
        <v>1</v>
      </c>
    </row>
    <row r="209" spans="1:9">
      <c r="A209" s="10" t="s">
        <v>34</v>
      </c>
      <c r="B209" s="11" t="s">
        <v>245</v>
      </c>
      <c r="C209" s="12">
        <v>11</v>
      </c>
      <c r="D209" s="13">
        <v>1752.5</v>
      </c>
      <c r="E209" s="14" t="s">
        <v>376</v>
      </c>
      <c r="F209" s="15">
        <v>26</v>
      </c>
      <c r="G209" s="16">
        <v>27362.016029999999</v>
      </c>
      <c r="H209" s="17">
        <v>15.613133255349499</v>
      </c>
      <c r="I209" s="18">
        <v>1</v>
      </c>
    </row>
    <row r="210" spans="1:9">
      <c r="A210" s="10" t="s">
        <v>34</v>
      </c>
      <c r="B210" s="11" t="s">
        <v>246</v>
      </c>
      <c r="C210" s="12">
        <v>11</v>
      </c>
      <c r="D210" s="13">
        <v>1892.5</v>
      </c>
      <c r="E210" s="14" t="s">
        <v>376</v>
      </c>
      <c r="F210" s="15">
        <v>14</v>
      </c>
      <c r="G210" s="16">
        <v>15822.18145</v>
      </c>
      <c r="H210" s="17">
        <v>8.3604657595772789</v>
      </c>
      <c r="I210" s="18">
        <v>1</v>
      </c>
    </row>
    <row r="211" spans="1:9">
      <c r="A211" s="10" t="s">
        <v>34</v>
      </c>
      <c r="B211" s="11" t="s">
        <v>247</v>
      </c>
      <c r="C211" s="12">
        <v>12</v>
      </c>
      <c r="D211" s="13">
        <v>1921.75</v>
      </c>
      <c r="E211" s="14" t="s">
        <v>376</v>
      </c>
      <c r="F211" s="15">
        <v>27</v>
      </c>
      <c r="G211" s="16">
        <v>28081.060300000001</v>
      </c>
      <c r="H211" s="17">
        <v>14.612233797320149</v>
      </c>
      <c r="I211" s="18">
        <v>1</v>
      </c>
    </row>
    <row r="212" spans="1:9">
      <c r="A212" s="10" t="s">
        <v>34</v>
      </c>
      <c r="B212" s="11" t="s">
        <v>248</v>
      </c>
      <c r="C212" s="12">
        <v>5</v>
      </c>
      <c r="D212" s="13">
        <v>697.75</v>
      </c>
      <c r="E212" s="14" t="s">
        <v>376</v>
      </c>
      <c r="F212" s="15">
        <v>3</v>
      </c>
      <c r="G212" s="16">
        <v>2923.9160099999999</v>
      </c>
      <c r="H212" s="17">
        <v>4.1904923109996419</v>
      </c>
      <c r="I212" s="18">
        <v>1</v>
      </c>
    </row>
    <row r="213" spans="1:9">
      <c r="A213" s="10" t="s">
        <v>34</v>
      </c>
      <c r="B213" s="11" t="s">
        <v>249</v>
      </c>
      <c r="C213" s="12">
        <v>14</v>
      </c>
      <c r="D213" s="13">
        <v>1998.55</v>
      </c>
      <c r="E213" s="14" t="s">
        <v>376</v>
      </c>
      <c r="F213" s="15">
        <v>29</v>
      </c>
      <c r="G213" s="16">
        <v>31032.286940000002</v>
      </c>
      <c r="H213" s="17">
        <v>15.527400835605819</v>
      </c>
      <c r="I213" s="18">
        <v>1</v>
      </c>
    </row>
    <row r="214" spans="1:9">
      <c r="A214" s="10" t="s">
        <v>34</v>
      </c>
      <c r="B214" s="11" t="s">
        <v>250</v>
      </c>
      <c r="C214" s="12">
        <v>2</v>
      </c>
      <c r="D214" s="13">
        <v>249.25</v>
      </c>
      <c r="E214" s="14" t="s">
        <v>376</v>
      </c>
      <c r="F214" s="15">
        <v>3</v>
      </c>
      <c r="G214" s="16">
        <v>3603.877</v>
      </c>
      <c r="H214" s="17">
        <v>14.45888465396188</v>
      </c>
      <c r="I214" s="18">
        <v>1</v>
      </c>
    </row>
    <row r="215" spans="1:9">
      <c r="A215" s="10" t="s">
        <v>34</v>
      </c>
      <c r="B215" s="11" t="s">
        <v>251</v>
      </c>
      <c r="C215" s="12">
        <v>9</v>
      </c>
      <c r="D215" s="13">
        <v>1075.5</v>
      </c>
      <c r="E215" s="14" t="s">
        <v>376</v>
      </c>
      <c r="F215" s="15">
        <v>10</v>
      </c>
      <c r="G215" s="16">
        <v>11050.986150000001</v>
      </c>
      <c r="H215" s="17">
        <v>10.275207949790801</v>
      </c>
      <c r="I215" s="18">
        <v>1</v>
      </c>
    </row>
    <row r="216" spans="1:9">
      <c r="A216" s="10" t="s">
        <v>34</v>
      </c>
      <c r="B216" s="11" t="s">
        <v>252</v>
      </c>
      <c r="C216" s="12">
        <v>9</v>
      </c>
      <c r="D216" s="13">
        <v>1414</v>
      </c>
      <c r="E216" s="14" t="s">
        <v>376</v>
      </c>
      <c r="F216" s="15">
        <v>7</v>
      </c>
      <c r="G216" s="16">
        <v>9141.115609271641</v>
      </c>
      <c r="H216" s="17">
        <v>6.4647210815216694</v>
      </c>
      <c r="I216" s="18">
        <v>1</v>
      </c>
    </row>
    <row r="217" spans="1:9">
      <c r="A217" s="10" t="s">
        <v>34</v>
      </c>
      <c r="B217" s="11" t="s">
        <v>253</v>
      </c>
      <c r="C217" s="12">
        <v>14</v>
      </c>
      <c r="D217" s="13">
        <v>1943.22</v>
      </c>
      <c r="E217" s="14" t="s">
        <v>376</v>
      </c>
      <c r="F217" s="15">
        <v>10</v>
      </c>
      <c r="G217" s="16">
        <v>14313.71428087246</v>
      </c>
      <c r="H217" s="17">
        <v>7.365977234112691</v>
      </c>
      <c r="I217" s="18">
        <v>1</v>
      </c>
    </row>
    <row r="218" spans="1:9">
      <c r="A218" s="10" t="s">
        <v>34</v>
      </c>
      <c r="B218" s="11" t="s">
        <v>254</v>
      </c>
      <c r="C218" s="12">
        <v>6</v>
      </c>
      <c r="D218" s="13">
        <v>1056.25</v>
      </c>
      <c r="E218" s="14" t="s">
        <v>376</v>
      </c>
      <c r="F218" s="15">
        <v>10</v>
      </c>
      <c r="G218" s="16">
        <v>12052.774188725411</v>
      </c>
      <c r="H218" s="17">
        <v>11.41091047453294</v>
      </c>
      <c r="I218" s="18">
        <v>1</v>
      </c>
    </row>
    <row r="219" spans="1:9">
      <c r="A219" s="10" t="s">
        <v>34</v>
      </c>
      <c r="B219" s="11" t="s">
        <v>255</v>
      </c>
      <c r="C219" s="12">
        <v>5</v>
      </c>
      <c r="D219" s="13">
        <v>687</v>
      </c>
      <c r="E219" s="14" t="s">
        <v>376</v>
      </c>
      <c r="F219" s="15">
        <v>3</v>
      </c>
      <c r="G219" s="16">
        <v>3668.0316733069371</v>
      </c>
      <c r="H219" s="17">
        <v>5.339201853430767</v>
      </c>
      <c r="I219" s="18">
        <v>1</v>
      </c>
    </row>
    <row r="220" spans="1:9">
      <c r="A220" s="10" t="s">
        <v>34</v>
      </c>
      <c r="B220" s="11" t="s">
        <v>256</v>
      </c>
      <c r="C220" s="12">
        <v>4</v>
      </c>
      <c r="D220" s="13">
        <v>637.75</v>
      </c>
      <c r="E220" s="14" t="s">
        <v>376</v>
      </c>
      <c r="F220" s="15">
        <v>6</v>
      </c>
      <c r="G220" s="16">
        <v>6968.7943021541541</v>
      </c>
      <c r="H220" s="17">
        <v>10.927156883032779</v>
      </c>
      <c r="I220" s="18">
        <v>1</v>
      </c>
    </row>
    <row r="221" spans="1:9">
      <c r="A221" s="10" t="s">
        <v>34</v>
      </c>
      <c r="B221" s="11" t="s">
        <v>257</v>
      </c>
      <c r="C221" s="12">
        <v>11</v>
      </c>
      <c r="D221" s="13">
        <v>1703.25</v>
      </c>
      <c r="E221" s="14" t="s">
        <v>376</v>
      </c>
      <c r="F221" s="15">
        <v>31</v>
      </c>
      <c r="G221" s="16">
        <v>34674.696391405458</v>
      </c>
      <c r="H221" s="17">
        <v>20.3579605996803</v>
      </c>
      <c r="I221" s="18">
        <v>1</v>
      </c>
    </row>
    <row r="222" spans="1:9">
      <c r="A222" s="10" t="s">
        <v>34</v>
      </c>
      <c r="B222" s="11" t="s">
        <v>258</v>
      </c>
      <c r="C222" s="12">
        <v>18</v>
      </c>
      <c r="D222" s="13">
        <v>3277.25</v>
      </c>
      <c r="E222" s="14" t="s">
        <v>376</v>
      </c>
      <c r="F222" s="15">
        <v>27</v>
      </c>
      <c r="G222" s="16">
        <v>33067.815613557483</v>
      </c>
      <c r="H222" s="17">
        <v>10.09011079824776</v>
      </c>
      <c r="I222" s="18">
        <v>1</v>
      </c>
    </row>
    <row r="223" spans="1:9">
      <c r="A223" s="10" t="s">
        <v>34</v>
      </c>
      <c r="B223" s="11" t="s">
        <v>259</v>
      </c>
      <c r="C223" s="12">
        <v>8</v>
      </c>
      <c r="D223" s="13">
        <v>1424</v>
      </c>
      <c r="E223" s="14" t="s">
        <v>376</v>
      </c>
      <c r="F223" s="15">
        <v>23</v>
      </c>
      <c r="G223" s="16">
        <v>26910.576457579671</v>
      </c>
      <c r="H223" s="17">
        <v>18.897876725828421</v>
      </c>
      <c r="I223" s="18">
        <v>1</v>
      </c>
    </row>
    <row r="224" spans="1:9">
      <c r="A224" s="10" t="s">
        <v>35</v>
      </c>
      <c r="B224" s="11" t="s">
        <v>260</v>
      </c>
      <c r="C224" s="12">
        <v>1</v>
      </c>
      <c r="D224" s="13">
        <v>119.25</v>
      </c>
      <c r="E224" s="14" t="s">
        <v>377</v>
      </c>
      <c r="F224" s="15">
        <v>1</v>
      </c>
      <c r="G224" s="16">
        <v>950.31299999999999</v>
      </c>
      <c r="H224" s="17">
        <v>7.9690817610062892</v>
      </c>
      <c r="I224" s="18">
        <v>1</v>
      </c>
    </row>
    <row r="225" spans="1:9">
      <c r="A225" s="10" t="s">
        <v>35</v>
      </c>
      <c r="B225" s="11" t="s">
        <v>261</v>
      </c>
      <c r="C225" s="12">
        <v>2</v>
      </c>
      <c r="D225" s="13">
        <v>119.25</v>
      </c>
      <c r="E225" s="14" t="s">
        <v>377</v>
      </c>
      <c r="F225" s="15">
        <v>1</v>
      </c>
      <c r="G225" s="16">
        <v>1455.066</v>
      </c>
      <c r="H225" s="17">
        <v>12.20181132075472</v>
      </c>
      <c r="I225" s="18">
        <v>1</v>
      </c>
    </row>
    <row r="226" spans="1:9">
      <c r="A226" s="10" t="s">
        <v>35</v>
      </c>
      <c r="B226" s="11" t="s">
        <v>262</v>
      </c>
      <c r="C226" s="12">
        <v>2</v>
      </c>
      <c r="D226" s="13">
        <v>219.25</v>
      </c>
      <c r="E226" s="14" t="s">
        <v>377</v>
      </c>
      <c r="F226" s="15">
        <v>4</v>
      </c>
      <c r="G226" s="16">
        <v>4931.49</v>
      </c>
      <c r="H226" s="17">
        <v>22.492542759407069</v>
      </c>
      <c r="I226" s="18">
        <v>1</v>
      </c>
    </row>
    <row r="227" spans="1:9">
      <c r="A227" s="10" t="s">
        <v>35</v>
      </c>
      <c r="B227" s="11" t="s">
        <v>263</v>
      </c>
      <c r="C227" s="12">
        <v>1</v>
      </c>
      <c r="D227" s="13">
        <v>181.68</v>
      </c>
      <c r="E227" s="14" t="s">
        <v>377</v>
      </c>
      <c r="F227" s="15">
        <v>4</v>
      </c>
      <c r="G227" s="16">
        <v>3672.10878</v>
      </c>
      <c r="H227" s="17">
        <v>20.211959379128139</v>
      </c>
      <c r="I227" s="18">
        <v>1</v>
      </c>
    </row>
    <row r="228" spans="1:9">
      <c r="A228" s="10" t="s">
        <v>35</v>
      </c>
      <c r="B228" s="11" t="s">
        <v>264</v>
      </c>
      <c r="C228" s="12">
        <v>1</v>
      </c>
      <c r="D228" s="13">
        <v>61</v>
      </c>
      <c r="E228" s="14" t="s">
        <v>377</v>
      </c>
      <c r="I228" s="18">
        <v>1</v>
      </c>
    </row>
    <row r="229" spans="1:9">
      <c r="A229" s="10" t="s">
        <v>35</v>
      </c>
      <c r="B229" s="11" t="s">
        <v>265</v>
      </c>
      <c r="C229" s="12">
        <v>2</v>
      </c>
      <c r="D229" s="13">
        <v>166.25</v>
      </c>
      <c r="E229" s="14" t="s">
        <v>377</v>
      </c>
      <c r="F229" s="15">
        <v>3</v>
      </c>
      <c r="G229" s="16">
        <v>1850.547</v>
      </c>
      <c r="H229" s="17">
        <v>11.131109774436091</v>
      </c>
      <c r="I229" s="18">
        <v>1</v>
      </c>
    </row>
    <row r="230" spans="1:9">
      <c r="A230" s="10" t="s">
        <v>35</v>
      </c>
      <c r="B230" s="11" t="s">
        <v>266</v>
      </c>
      <c r="C230" s="12">
        <v>1</v>
      </c>
      <c r="D230" s="13">
        <v>100</v>
      </c>
      <c r="E230" s="14" t="s">
        <v>377</v>
      </c>
      <c r="I230" s="18">
        <v>1</v>
      </c>
    </row>
    <row r="231" spans="1:9">
      <c r="A231" s="10" t="s">
        <v>35</v>
      </c>
      <c r="B231" s="11" t="s">
        <v>267</v>
      </c>
      <c r="C231" s="12">
        <v>4</v>
      </c>
      <c r="D231" s="13">
        <v>208.09100000000001</v>
      </c>
      <c r="E231" s="14" t="s">
        <v>377</v>
      </c>
      <c r="F231" s="15">
        <v>7</v>
      </c>
      <c r="G231" s="16">
        <v>5945.393</v>
      </c>
      <c r="H231" s="17">
        <v>28.571120327164561</v>
      </c>
      <c r="I231" s="18">
        <v>1</v>
      </c>
    </row>
    <row r="232" spans="1:9">
      <c r="A232" s="10" t="s">
        <v>36</v>
      </c>
      <c r="B232" s="11" t="s">
        <v>268</v>
      </c>
      <c r="C232" s="12">
        <v>1</v>
      </c>
      <c r="D232" s="13">
        <v>29.25</v>
      </c>
      <c r="E232" s="14" t="s">
        <v>378</v>
      </c>
      <c r="F232" s="15">
        <v>3</v>
      </c>
      <c r="G232" s="16">
        <v>2060.7550000000001</v>
      </c>
      <c r="H232" s="17">
        <v>70.453162393162401</v>
      </c>
      <c r="I232" s="18">
        <v>1</v>
      </c>
    </row>
    <row r="233" spans="1:9">
      <c r="A233" s="10" t="s">
        <v>36</v>
      </c>
      <c r="B233" s="11" t="s">
        <v>269</v>
      </c>
      <c r="C233" s="12">
        <v>4</v>
      </c>
      <c r="D233" s="13">
        <v>312.5</v>
      </c>
      <c r="E233" s="14" t="s">
        <v>378</v>
      </c>
      <c r="I233" s="18">
        <v>1</v>
      </c>
    </row>
    <row r="234" spans="1:9">
      <c r="A234" s="10" t="s">
        <v>36</v>
      </c>
      <c r="B234" s="11" t="s">
        <v>270</v>
      </c>
      <c r="C234" s="12">
        <v>7</v>
      </c>
      <c r="D234" s="13">
        <v>1176</v>
      </c>
      <c r="E234" s="14" t="s">
        <v>378</v>
      </c>
      <c r="F234" s="15">
        <v>17</v>
      </c>
      <c r="G234" s="16">
        <v>22149.76283</v>
      </c>
      <c r="H234" s="17">
        <v>18.834832338435369</v>
      </c>
      <c r="I234" s="18">
        <v>1</v>
      </c>
    </row>
    <row r="235" spans="1:9">
      <c r="A235" s="10" t="s">
        <v>36</v>
      </c>
      <c r="B235" s="11" t="s">
        <v>271</v>
      </c>
      <c r="C235" s="12">
        <v>8</v>
      </c>
      <c r="D235" s="13">
        <v>1340</v>
      </c>
      <c r="E235" s="14" t="s">
        <v>378</v>
      </c>
      <c r="F235" s="15">
        <v>14</v>
      </c>
      <c r="G235" s="16">
        <v>19908.114379999999</v>
      </c>
      <c r="H235" s="17">
        <v>14.856801776119401</v>
      </c>
      <c r="I235" s="18">
        <v>1</v>
      </c>
    </row>
    <row r="236" spans="1:9">
      <c r="A236" s="10" t="s">
        <v>36</v>
      </c>
      <c r="B236" s="11" t="s">
        <v>272</v>
      </c>
      <c r="C236" s="12">
        <v>15</v>
      </c>
      <c r="D236" s="13">
        <v>1934.25</v>
      </c>
      <c r="E236" s="14" t="s">
        <v>378</v>
      </c>
      <c r="F236" s="15">
        <v>39</v>
      </c>
      <c r="G236" s="16">
        <v>46101.997790000001</v>
      </c>
      <c r="H236" s="17">
        <v>23.834560056869591</v>
      </c>
      <c r="I236" s="18">
        <v>1</v>
      </c>
    </row>
    <row r="237" spans="1:9">
      <c r="A237" s="10" t="s">
        <v>36</v>
      </c>
      <c r="B237" s="11" t="s">
        <v>273</v>
      </c>
      <c r="C237" s="12">
        <v>7</v>
      </c>
      <c r="D237" s="13">
        <v>1000</v>
      </c>
      <c r="E237" s="14" t="s">
        <v>378</v>
      </c>
      <c r="F237" s="15">
        <v>23</v>
      </c>
      <c r="G237" s="16">
        <v>21173.401460000001</v>
      </c>
      <c r="H237" s="17">
        <v>21.173401460000001</v>
      </c>
      <c r="I237" s="18">
        <v>1</v>
      </c>
    </row>
    <row r="238" spans="1:9">
      <c r="A238" s="10" t="s">
        <v>36</v>
      </c>
      <c r="B238" s="11" t="s">
        <v>274</v>
      </c>
      <c r="C238" s="12">
        <v>12</v>
      </c>
      <c r="D238" s="13">
        <v>1720</v>
      </c>
      <c r="E238" s="14" t="s">
        <v>378</v>
      </c>
      <c r="F238" s="15">
        <v>57</v>
      </c>
      <c r="G238" s="16">
        <v>75424.21664963552</v>
      </c>
      <c r="H238" s="17">
        <v>43.85128874978809</v>
      </c>
      <c r="I238" s="18">
        <v>1</v>
      </c>
    </row>
    <row r="239" spans="1:9">
      <c r="A239" s="10" t="s">
        <v>36</v>
      </c>
      <c r="B239" s="11" t="s">
        <v>275</v>
      </c>
      <c r="C239" s="12">
        <v>22</v>
      </c>
      <c r="D239" s="13">
        <v>3090</v>
      </c>
      <c r="E239" s="14" t="s">
        <v>378</v>
      </c>
      <c r="F239" s="15">
        <v>56</v>
      </c>
      <c r="G239" s="16">
        <v>54857.224219999996</v>
      </c>
      <c r="H239" s="17">
        <v>17.75314699676375</v>
      </c>
      <c r="I239" s="18">
        <v>1</v>
      </c>
    </row>
    <row r="240" spans="1:9">
      <c r="A240" s="10" t="s">
        <v>36</v>
      </c>
      <c r="B240" s="11" t="s">
        <v>276</v>
      </c>
      <c r="C240" s="12">
        <v>7</v>
      </c>
      <c r="D240" s="13">
        <v>890</v>
      </c>
      <c r="E240" s="14" t="s">
        <v>378</v>
      </c>
      <c r="F240" s="15">
        <v>22</v>
      </c>
      <c r="G240" s="16">
        <v>20142.684799999999</v>
      </c>
      <c r="H240" s="17">
        <v>22.632230112359551</v>
      </c>
      <c r="I240" s="18">
        <v>1</v>
      </c>
    </row>
    <row r="241" spans="1:9">
      <c r="A241" s="10" t="s">
        <v>36</v>
      </c>
      <c r="B241" s="11" t="s">
        <v>277</v>
      </c>
      <c r="C241" s="12">
        <v>13</v>
      </c>
      <c r="D241" s="13">
        <v>1584.5</v>
      </c>
      <c r="E241" s="14" t="s">
        <v>378</v>
      </c>
      <c r="F241" s="15">
        <v>44</v>
      </c>
      <c r="G241" s="16">
        <v>47169.640762737981</v>
      </c>
      <c r="H241" s="17">
        <v>29.7694167010022</v>
      </c>
      <c r="I241" s="18">
        <v>1</v>
      </c>
    </row>
    <row r="242" spans="1:9">
      <c r="A242" s="10" t="s">
        <v>36</v>
      </c>
      <c r="B242" s="11" t="s">
        <v>278</v>
      </c>
      <c r="C242" s="12">
        <v>11</v>
      </c>
      <c r="D242" s="13">
        <v>1498</v>
      </c>
      <c r="E242" s="14" t="s">
        <v>378</v>
      </c>
      <c r="F242" s="15">
        <v>30</v>
      </c>
      <c r="G242" s="16">
        <v>31244.421999999999</v>
      </c>
      <c r="H242" s="17">
        <v>20.85742456608812</v>
      </c>
      <c r="I242" s="18">
        <v>1</v>
      </c>
    </row>
    <row r="243" spans="1:9">
      <c r="A243" s="10" t="s">
        <v>36</v>
      </c>
      <c r="B243" s="11" t="s">
        <v>279</v>
      </c>
      <c r="C243" s="12">
        <v>22</v>
      </c>
      <c r="D243" s="13">
        <v>2668.75</v>
      </c>
      <c r="E243" s="14" t="s">
        <v>378</v>
      </c>
      <c r="F243" s="15">
        <v>47</v>
      </c>
      <c r="G243" s="16">
        <v>48066.812149999998</v>
      </c>
      <c r="H243" s="17">
        <v>18.01098347540983</v>
      </c>
      <c r="I243" s="18">
        <v>1</v>
      </c>
    </row>
    <row r="244" spans="1:9">
      <c r="A244" s="10" t="s">
        <v>36</v>
      </c>
      <c r="B244" s="11" t="s">
        <v>280</v>
      </c>
      <c r="C244" s="12">
        <v>28</v>
      </c>
      <c r="D244" s="13">
        <v>3877.5</v>
      </c>
      <c r="E244" s="14" t="s">
        <v>378</v>
      </c>
      <c r="F244" s="15">
        <v>44</v>
      </c>
      <c r="G244" s="16">
        <v>49523.490127983023</v>
      </c>
      <c r="H244" s="17">
        <v>12.772015506894389</v>
      </c>
      <c r="I244" s="18">
        <v>1</v>
      </c>
    </row>
    <row r="245" spans="1:9">
      <c r="A245" s="10" t="s">
        <v>36</v>
      </c>
      <c r="B245" s="11" t="s">
        <v>281</v>
      </c>
      <c r="C245" s="12">
        <v>18</v>
      </c>
      <c r="D245" s="13">
        <v>2278.25</v>
      </c>
      <c r="E245" s="14" t="s">
        <v>378</v>
      </c>
      <c r="F245" s="15">
        <v>32</v>
      </c>
      <c r="G245" s="16">
        <v>37742.962520000001</v>
      </c>
      <c r="H245" s="17">
        <v>16.566646557664871</v>
      </c>
      <c r="I245" s="18">
        <v>1</v>
      </c>
    </row>
    <row r="246" spans="1:9">
      <c r="A246" s="10" t="s">
        <v>36</v>
      </c>
      <c r="B246" s="11" t="s">
        <v>282</v>
      </c>
      <c r="C246" s="12">
        <v>14</v>
      </c>
      <c r="D246" s="13">
        <v>1790</v>
      </c>
      <c r="E246" s="14" t="s">
        <v>378</v>
      </c>
      <c r="I246" s="18">
        <v>1</v>
      </c>
    </row>
    <row r="247" spans="1:9">
      <c r="A247" s="10" t="s">
        <v>36</v>
      </c>
      <c r="B247" s="11" t="s">
        <v>283</v>
      </c>
      <c r="C247" s="12">
        <v>19</v>
      </c>
      <c r="D247" s="13">
        <v>2695</v>
      </c>
      <c r="E247" s="14" t="s">
        <v>378</v>
      </c>
      <c r="F247" s="15">
        <v>16</v>
      </c>
      <c r="G247" s="16">
        <v>19574.446</v>
      </c>
      <c r="H247" s="17">
        <v>7.2632452690166973</v>
      </c>
      <c r="I247" s="18">
        <v>1</v>
      </c>
    </row>
    <row r="248" spans="1:9">
      <c r="A248" s="10" t="s">
        <v>36</v>
      </c>
      <c r="B248" s="11" t="s">
        <v>284</v>
      </c>
      <c r="C248" s="12">
        <v>16</v>
      </c>
      <c r="D248" s="13">
        <v>2345</v>
      </c>
      <c r="E248" s="14" t="s">
        <v>378</v>
      </c>
      <c r="I248" s="18">
        <v>1</v>
      </c>
    </row>
    <row r="249" spans="1:9">
      <c r="A249" s="10" t="s">
        <v>36</v>
      </c>
      <c r="B249" s="11" t="s">
        <v>285</v>
      </c>
      <c r="C249" s="12">
        <v>12</v>
      </c>
      <c r="D249" s="13">
        <v>1775</v>
      </c>
      <c r="E249" s="14" t="s">
        <v>378</v>
      </c>
      <c r="F249" s="15">
        <v>15</v>
      </c>
      <c r="G249" s="16">
        <v>17052.117740000002</v>
      </c>
      <c r="H249" s="17">
        <v>9.606826895774649</v>
      </c>
      <c r="I249" s="18">
        <v>1</v>
      </c>
    </row>
    <row r="250" spans="1:9">
      <c r="A250" s="10" t="s">
        <v>36</v>
      </c>
      <c r="B250" s="11" t="s">
        <v>286</v>
      </c>
      <c r="C250" s="12">
        <v>2</v>
      </c>
      <c r="D250" s="13">
        <v>400</v>
      </c>
      <c r="E250" s="14" t="s">
        <v>378</v>
      </c>
      <c r="F250" s="15">
        <v>10</v>
      </c>
      <c r="G250" s="16">
        <v>9552.186459999999</v>
      </c>
      <c r="H250" s="17">
        <v>23.88046615</v>
      </c>
      <c r="I250" s="18">
        <v>1</v>
      </c>
    </row>
    <row r="251" spans="1:9">
      <c r="A251" s="10" t="s">
        <v>36</v>
      </c>
      <c r="B251" s="11" t="s">
        <v>287</v>
      </c>
      <c r="C251" s="12">
        <v>13</v>
      </c>
      <c r="D251" s="13">
        <v>1240</v>
      </c>
      <c r="E251" s="14" t="s">
        <v>378</v>
      </c>
      <c r="F251" s="15">
        <v>12</v>
      </c>
      <c r="G251" s="16">
        <v>14054.3727</v>
      </c>
      <c r="H251" s="17">
        <v>11.334171532258059</v>
      </c>
      <c r="I251" s="18">
        <v>1</v>
      </c>
    </row>
    <row r="252" spans="1:9">
      <c r="A252" s="10" t="s">
        <v>36</v>
      </c>
      <c r="B252" s="11" t="s">
        <v>288</v>
      </c>
      <c r="C252" s="12">
        <v>8</v>
      </c>
      <c r="D252" s="13">
        <v>920</v>
      </c>
      <c r="E252" s="14" t="s">
        <v>378</v>
      </c>
      <c r="F252" s="15">
        <v>4</v>
      </c>
      <c r="G252" s="16">
        <v>4982.5550000000003</v>
      </c>
      <c r="H252" s="17">
        <v>5.4158206521739132</v>
      </c>
      <c r="I252" s="18">
        <v>1</v>
      </c>
    </row>
    <row r="253" spans="1:9">
      <c r="A253" s="10" t="s">
        <v>36</v>
      </c>
      <c r="B253" s="11" t="s">
        <v>289</v>
      </c>
      <c r="C253" s="12">
        <v>19</v>
      </c>
      <c r="D253" s="13">
        <v>1825</v>
      </c>
      <c r="E253" s="14" t="s">
        <v>378</v>
      </c>
      <c r="F253" s="15">
        <v>8</v>
      </c>
      <c r="G253" s="16">
        <v>8893.1660000000011</v>
      </c>
      <c r="H253" s="17">
        <v>4.8729676712328773</v>
      </c>
      <c r="I253" s="18">
        <v>1</v>
      </c>
    </row>
    <row r="254" spans="1:9">
      <c r="A254" s="10" t="s">
        <v>36</v>
      </c>
      <c r="B254" s="11" t="s">
        <v>290</v>
      </c>
      <c r="C254" s="12">
        <v>6</v>
      </c>
      <c r="D254" s="13">
        <v>694.25</v>
      </c>
      <c r="E254" s="14" t="s">
        <v>378</v>
      </c>
      <c r="I254" s="18">
        <v>1</v>
      </c>
    </row>
    <row r="255" spans="1:9">
      <c r="A255" s="10" t="s">
        <v>36</v>
      </c>
      <c r="B255" s="11" t="s">
        <v>291</v>
      </c>
      <c r="C255" s="12">
        <v>3</v>
      </c>
      <c r="D255" s="13">
        <v>214.25</v>
      </c>
      <c r="E255" s="14" t="s">
        <v>378</v>
      </c>
      <c r="I255" s="18">
        <v>1</v>
      </c>
    </row>
    <row r="256" spans="1:9">
      <c r="A256" s="10" t="s">
        <v>36</v>
      </c>
      <c r="B256" s="11" t="s">
        <v>292</v>
      </c>
      <c r="C256" s="12">
        <v>2</v>
      </c>
      <c r="D256" s="13">
        <v>189.25</v>
      </c>
      <c r="E256" s="14" t="s">
        <v>378</v>
      </c>
      <c r="F256" s="15">
        <v>2</v>
      </c>
      <c r="G256" s="16">
        <v>1587.7619999999999</v>
      </c>
      <c r="H256" s="17">
        <v>8.3897595772787312</v>
      </c>
      <c r="I256" s="18">
        <v>1</v>
      </c>
    </row>
    <row r="257" spans="1:9">
      <c r="A257" s="10" t="s">
        <v>36</v>
      </c>
      <c r="B257" s="11" t="s">
        <v>293</v>
      </c>
      <c r="C257" s="12">
        <v>1</v>
      </c>
      <c r="D257" s="13">
        <v>109.25</v>
      </c>
      <c r="E257" s="14" t="s">
        <v>378</v>
      </c>
      <c r="I257" s="18">
        <v>1</v>
      </c>
    </row>
    <row r="258" spans="1:9">
      <c r="A258" s="10" t="s">
        <v>36</v>
      </c>
      <c r="B258" s="11" t="s">
        <v>294</v>
      </c>
      <c r="C258" s="12">
        <v>4</v>
      </c>
      <c r="D258" s="13">
        <v>354.25</v>
      </c>
      <c r="E258" s="14" t="s">
        <v>378</v>
      </c>
      <c r="F258" s="15">
        <v>5</v>
      </c>
      <c r="G258" s="16">
        <v>5162.5709999999999</v>
      </c>
      <c r="H258" s="17">
        <v>14.5732420606916</v>
      </c>
      <c r="I258" s="18">
        <v>1</v>
      </c>
    </row>
    <row r="259" spans="1:9">
      <c r="A259" s="10" t="s">
        <v>36</v>
      </c>
      <c r="B259" s="11" t="s">
        <v>295</v>
      </c>
      <c r="C259" s="12">
        <v>2</v>
      </c>
      <c r="D259" s="13">
        <v>248.5</v>
      </c>
      <c r="E259" s="14" t="s">
        <v>378</v>
      </c>
      <c r="F259" s="15">
        <v>6</v>
      </c>
      <c r="G259" s="16">
        <v>5802.64354</v>
      </c>
      <c r="H259" s="17">
        <v>23.35067822937626</v>
      </c>
      <c r="I259" s="18">
        <v>1</v>
      </c>
    </row>
    <row r="260" spans="1:9">
      <c r="A260" s="10" t="s">
        <v>36</v>
      </c>
      <c r="B260" s="11" t="s">
        <v>296</v>
      </c>
      <c r="C260" s="12">
        <v>2</v>
      </c>
      <c r="D260" s="13">
        <v>210</v>
      </c>
      <c r="E260" s="14" t="s">
        <v>378</v>
      </c>
      <c r="F260" s="15">
        <v>4</v>
      </c>
      <c r="G260" s="16">
        <v>4822.3760000000002</v>
      </c>
      <c r="H260" s="17">
        <v>22.963695238095241</v>
      </c>
      <c r="I260" s="18">
        <v>1</v>
      </c>
    </row>
    <row r="261" spans="1:9">
      <c r="A261" s="10" t="s">
        <v>36</v>
      </c>
      <c r="B261" s="11" t="s">
        <v>297</v>
      </c>
      <c r="C261" s="12">
        <v>12</v>
      </c>
      <c r="D261" s="13">
        <v>1344.75</v>
      </c>
      <c r="E261" s="14" t="s">
        <v>378</v>
      </c>
      <c r="F261" s="15">
        <v>24</v>
      </c>
      <c r="G261" s="16">
        <v>21041.657999999999</v>
      </c>
      <c r="H261" s="17">
        <v>15.64726380368098</v>
      </c>
      <c r="I261" s="18">
        <v>1</v>
      </c>
    </row>
    <row r="262" spans="1:9">
      <c r="A262" s="10" t="s">
        <v>36</v>
      </c>
      <c r="B262" s="11" t="s">
        <v>298</v>
      </c>
      <c r="C262" s="12">
        <v>13</v>
      </c>
      <c r="D262" s="13">
        <v>1373.5</v>
      </c>
      <c r="E262" s="14" t="s">
        <v>378</v>
      </c>
      <c r="F262" s="15">
        <v>14</v>
      </c>
      <c r="G262" s="16">
        <v>14360.389279999999</v>
      </c>
      <c r="H262" s="17">
        <v>10.455325285766291</v>
      </c>
      <c r="I262" s="18">
        <v>1</v>
      </c>
    </row>
    <row r="263" spans="1:9">
      <c r="A263" s="10" t="s">
        <v>36</v>
      </c>
      <c r="B263" s="11" t="s">
        <v>299</v>
      </c>
      <c r="C263" s="12">
        <v>14</v>
      </c>
      <c r="D263" s="13">
        <v>1192.75</v>
      </c>
      <c r="E263" s="14" t="s">
        <v>378</v>
      </c>
      <c r="F263" s="15">
        <v>7</v>
      </c>
      <c r="G263" s="16">
        <v>6321.3045499999998</v>
      </c>
      <c r="H263" s="17">
        <v>5.2997732550827914</v>
      </c>
      <c r="I263" s="18">
        <v>1</v>
      </c>
    </row>
    <row r="264" spans="1:9">
      <c r="A264" s="10" t="s">
        <v>36</v>
      </c>
      <c r="B264" s="11" t="s">
        <v>300</v>
      </c>
      <c r="C264" s="12">
        <v>6</v>
      </c>
      <c r="D264" s="13">
        <v>637</v>
      </c>
      <c r="E264" s="14" t="s">
        <v>378</v>
      </c>
      <c r="F264" s="15">
        <v>12</v>
      </c>
      <c r="G264" s="16">
        <v>8581.9312499999996</v>
      </c>
      <c r="H264" s="17">
        <v>13.472419544740969</v>
      </c>
      <c r="I264" s="18">
        <v>1</v>
      </c>
    </row>
    <row r="265" spans="1:9">
      <c r="A265" s="10" t="s">
        <v>36</v>
      </c>
      <c r="B265" s="11" t="s">
        <v>301</v>
      </c>
      <c r="C265" s="12">
        <v>12</v>
      </c>
      <c r="D265" s="13">
        <v>1437.75</v>
      </c>
      <c r="E265" s="14" t="s">
        <v>378</v>
      </c>
      <c r="F265" s="15">
        <v>5</v>
      </c>
      <c r="G265" s="16">
        <v>4209.17</v>
      </c>
      <c r="H265" s="17">
        <v>2.9276091114588771</v>
      </c>
      <c r="I265" s="18">
        <v>1</v>
      </c>
    </row>
    <row r="266" spans="1:9">
      <c r="A266" s="10" t="s">
        <v>36</v>
      </c>
      <c r="B266" s="11" t="s">
        <v>302</v>
      </c>
      <c r="C266" s="12">
        <v>12</v>
      </c>
      <c r="D266" s="13">
        <v>1610</v>
      </c>
      <c r="E266" s="14" t="s">
        <v>378</v>
      </c>
      <c r="F266" s="15">
        <v>31</v>
      </c>
      <c r="G266" s="16">
        <v>35012.363669999999</v>
      </c>
      <c r="H266" s="17">
        <v>21.74680973291925</v>
      </c>
      <c r="I266" s="18">
        <v>1</v>
      </c>
    </row>
    <row r="267" spans="1:9">
      <c r="A267" s="10" t="s">
        <v>36</v>
      </c>
      <c r="B267" s="11" t="s">
        <v>303</v>
      </c>
      <c r="C267" s="12">
        <v>2</v>
      </c>
      <c r="D267" s="13">
        <v>140</v>
      </c>
      <c r="E267" s="14" t="s">
        <v>378</v>
      </c>
      <c r="I267" s="18">
        <v>1</v>
      </c>
    </row>
    <row r="268" spans="1:9">
      <c r="A268" s="10" t="s">
        <v>36</v>
      </c>
      <c r="B268" s="11" t="s">
        <v>304</v>
      </c>
      <c r="C268" s="12">
        <v>6</v>
      </c>
      <c r="D268" s="13">
        <v>569.25</v>
      </c>
      <c r="E268" s="14" t="s">
        <v>378</v>
      </c>
      <c r="F268" s="15">
        <v>4</v>
      </c>
      <c r="G268" s="16">
        <v>3379.8220000000001</v>
      </c>
      <c r="H268" s="17">
        <v>5.9373245498462888</v>
      </c>
      <c r="I268" s="18">
        <v>1</v>
      </c>
    </row>
    <row r="269" spans="1:9">
      <c r="A269" s="10" t="s">
        <v>36</v>
      </c>
      <c r="B269" s="11" t="s">
        <v>305</v>
      </c>
      <c r="C269" s="12">
        <v>2</v>
      </c>
      <c r="D269" s="13">
        <v>325</v>
      </c>
      <c r="E269" s="14" t="s">
        <v>378</v>
      </c>
      <c r="F269" s="15">
        <v>14</v>
      </c>
      <c r="G269" s="16">
        <v>15303.904</v>
      </c>
      <c r="H269" s="17">
        <v>47.08893538461539</v>
      </c>
      <c r="I269" s="18">
        <v>1</v>
      </c>
    </row>
    <row r="270" spans="1:9">
      <c r="A270" s="10" t="s">
        <v>36</v>
      </c>
      <c r="B270" s="11" t="s">
        <v>306</v>
      </c>
      <c r="C270" s="12">
        <v>11</v>
      </c>
      <c r="D270" s="13">
        <v>1260</v>
      </c>
      <c r="E270" s="14" t="s">
        <v>378</v>
      </c>
      <c r="F270" s="15">
        <v>30</v>
      </c>
      <c r="G270" s="16">
        <v>28416.593000000001</v>
      </c>
      <c r="H270" s="17">
        <v>22.552851587301589</v>
      </c>
      <c r="I270" s="18">
        <v>1</v>
      </c>
    </row>
    <row r="271" spans="1:9">
      <c r="A271" s="10" t="s">
        <v>36</v>
      </c>
      <c r="B271" s="11" t="s">
        <v>307</v>
      </c>
      <c r="C271" s="12">
        <v>3</v>
      </c>
      <c r="D271" s="13">
        <v>350</v>
      </c>
      <c r="E271" s="14" t="s">
        <v>378</v>
      </c>
      <c r="F271" s="15">
        <v>3</v>
      </c>
      <c r="G271" s="16">
        <v>3499.62</v>
      </c>
      <c r="H271" s="17">
        <v>9.9989142857142852</v>
      </c>
      <c r="I271" s="18">
        <v>1</v>
      </c>
    </row>
    <row r="272" spans="1:9">
      <c r="A272" s="10" t="s">
        <v>36</v>
      </c>
      <c r="B272" s="11" t="s">
        <v>308</v>
      </c>
      <c r="C272" s="12">
        <v>9</v>
      </c>
      <c r="D272" s="13">
        <v>1520</v>
      </c>
      <c r="E272" s="14" t="s">
        <v>378</v>
      </c>
      <c r="F272" s="15">
        <v>31</v>
      </c>
      <c r="G272" s="16">
        <v>30345.674749999998</v>
      </c>
      <c r="H272" s="17">
        <v>19.96425970394737</v>
      </c>
      <c r="I272" s="18">
        <v>1</v>
      </c>
    </row>
    <row r="273" spans="1:9">
      <c r="A273" s="10" t="s">
        <v>36</v>
      </c>
      <c r="B273" s="11" t="s">
        <v>309</v>
      </c>
      <c r="C273" s="12">
        <v>2</v>
      </c>
      <c r="D273" s="13">
        <v>320</v>
      </c>
      <c r="E273" s="14" t="s">
        <v>378</v>
      </c>
      <c r="F273" s="15">
        <v>21</v>
      </c>
      <c r="G273" s="16">
        <v>19588.444380000001</v>
      </c>
      <c r="H273" s="17">
        <v>61.213888687500003</v>
      </c>
      <c r="I273" s="18">
        <v>1</v>
      </c>
    </row>
    <row r="274" spans="1:9">
      <c r="A274" s="10" t="s">
        <v>36</v>
      </c>
      <c r="B274" s="11" t="s">
        <v>310</v>
      </c>
      <c r="C274" s="12">
        <v>6</v>
      </c>
      <c r="D274" s="13">
        <v>555</v>
      </c>
      <c r="E274" s="14" t="s">
        <v>378</v>
      </c>
      <c r="F274" s="15">
        <v>1</v>
      </c>
      <c r="G274" s="16">
        <v>837.67499999999995</v>
      </c>
      <c r="H274" s="17">
        <v>1.509324324324324</v>
      </c>
      <c r="I274" s="18">
        <v>1</v>
      </c>
    </row>
    <row r="275" spans="1:9">
      <c r="A275" s="10" t="s">
        <v>36</v>
      </c>
      <c r="B275" s="11" t="s">
        <v>311</v>
      </c>
      <c r="C275" s="12">
        <v>6</v>
      </c>
      <c r="D275" s="13">
        <v>817</v>
      </c>
      <c r="E275" s="14" t="s">
        <v>378</v>
      </c>
      <c r="F275" s="15">
        <v>23</v>
      </c>
      <c r="G275" s="16">
        <v>26122.686659999999</v>
      </c>
      <c r="H275" s="17">
        <v>31.97391268053855</v>
      </c>
      <c r="I275" s="18">
        <v>1</v>
      </c>
    </row>
    <row r="276" spans="1:9">
      <c r="A276" s="10" t="s">
        <v>36</v>
      </c>
      <c r="B276" s="11" t="s">
        <v>312</v>
      </c>
      <c r="C276" s="12">
        <v>1</v>
      </c>
      <c r="D276" s="13">
        <v>130</v>
      </c>
      <c r="E276" s="14" t="s">
        <v>378</v>
      </c>
      <c r="I276" s="18">
        <v>1</v>
      </c>
    </row>
    <row r="277" spans="1:9">
      <c r="A277" s="10" t="s">
        <v>36</v>
      </c>
      <c r="B277" s="11" t="s">
        <v>313</v>
      </c>
      <c r="F277" s="15">
        <v>27</v>
      </c>
      <c r="G277" s="16">
        <v>29754.420839999999</v>
      </c>
      <c r="I277" s="18">
        <v>1</v>
      </c>
    </row>
    <row r="278" spans="1:9">
      <c r="A278" s="10" t="s">
        <v>36</v>
      </c>
      <c r="B278" s="11" t="s">
        <v>314</v>
      </c>
      <c r="C278" s="12">
        <v>7</v>
      </c>
      <c r="D278" s="13">
        <v>587.75</v>
      </c>
      <c r="E278" s="14" t="s">
        <v>378</v>
      </c>
      <c r="I278" s="18">
        <v>1</v>
      </c>
    </row>
    <row r="279" spans="1:9">
      <c r="A279" s="10" t="s">
        <v>36</v>
      </c>
      <c r="B279" s="11" t="s">
        <v>315</v>
      </c>
      <c r="C279" s="12">
        <v>2</v>
      </c>
      <c r="D279" s="13">
        <v>308.5</v>
      </c>
      <c r="E279" s="14" t="s">
        <v>378</v>
      </c>
      <c r="F279" s="15">
        <v>9</v>
      </c>
      <c r="G279" s="16">
        <v>8857.8367400000006</v>
      </c>
      <c r="H279" s="17">
        <v>28.712598833063211</v>
      </c>
      <c r="I279" s="18">
        <v>1</v>
      </c>
    </row>
    <row r="280" spans="1:9">
      <c r="A280" s="10" t="s">
        <v>36</v>
      </c>
      <c r="B280" s="11" t="s">
        <v>316</v>
      </c>
      <c r="C280" s="12">
        <v>3</v>
      </c>
      <c r="D280" s="13">
        <v>139.25</v>
      </c>
      <c r="E280" s="14" t="s">
        <v>378</v>
      </c>
      <c r="F280" s="15">
        <v>1</v>
      </c>
      <c r="G280" s="16">
        <v>1194.5519999999999</v>
      </c>
      <c r="H280" s="17">
        <v>8.5784703770197481</v>
      </c>
      <c r="I280" s="18">
        <v>1</v>
      </c>
    </row>
    <row r="281" spans="1:9">
      <c r="A281" s="10" t="s">
        <v>36</v>
      </c>
      <c r="B281" s="11" t="s">
        <v>317</v>
      </c>
      <c r="C281" s="12">
        <v>1</v>
      </c>
      <c r="D281" s="13">
        <v>119.25</v>
      </c>
      <c r="E281" s="14" t="s">
        <v>378</v>
      </c>
      <c r="I281" s="18">
        <v>1</v>
      </c>
    </row>
    <row r="282" spans="1:9">
      <c r="A282" s="10" t="s">
        <v>36</v>
      </c>
      <c r="B282" s="11" t="s">
        <v>318</v>
      </c>
      <c r="C282" s="12">
        <v>2</v>
      </c>
      <c r="D282" s="13">
        <v>110</v>
      </c>
      <c r="E282" s="14" t="s">
        <v>378</v>
      </c>
      <c r="F282" s="15">
        <v>1</v>
      </c>
      <c r="G282" s="16">
        <v>1097.124</v>
      </c>
      <c r="H282" s="17">
        <v>9.9738545454545449</v>
      </c>
      <c r="I282" s="18">
        <v>1</v>
      </c>
    </row>
    <row r="283" spans="1:9">
      <c r="A283" s="10" t="s">
        <v>36</v>
      </c>
      <c r="B283" s="11" t="s">
        <v>319</v>
      </c>
      <c r="C283" s="12">
        <v>1</v>
      </c>
      <c r="D283" s="13">
        <v>200</v>
      </c>
      <c r="E283" s="14" t="s">
        <v>378</v>
      </c>
      <c r="F283" s="15">
        <v>6</v>
      </c>
      <c r="G283" s="16">
        <v>5529.0609999999997</v>
      </c>
      <c r="H283" s="17">
        <v>27.645305</v>
      </c>
      <c r="I283" s="18">
        <v>1</v>
      </c>
    </row>
    <row r="284" spans="1:9">
      <c r="A284" s="10" t="s">
        <v>36</v>
      </c>
      <c r="B284" s="11" t="s">
        <v>320</v>
      </c>
      <c r="C284" s="12">
        <v>15</v>
      </c>
      <c r="D284" s="13">
        <v>1814</v>
      </c>
      <c r="E284" s="14" t="s">
        <v>378</v>
      </c>
      <c r="F284" s="15">
        <v>12</v>
      </c>
      <c r="G284" s="16">
        <v>15569.993</v>
      </c>
      <c r="H284" s="17">
        <v>8.5832375964718857</v>
      </c>
      <c r="I284" s="18">
        <v>1</v>
      </c>
    </row>
    <row r="285" spans="1:9">
      <c r="A285" s="10" t="s">
        <v>36</v>
      </c>
      <c r="B285" s="11" t="s">
        <v>321</v>
      </c>
      <c r="C285" s="12">
        <v>4</v>
      </c>
      <c r="D285" s="13">
        <v>547</v>
      </c>
      <c r="E285" s="14" t="s">
        <v>378</v>
      </c>
      <c r="F285" s="15">
        <v>23</v>
      </c>
      <c r="G285" s="16">
        <v>22278.532500000001</v>
      </c>
      <c r="H285" s="17">
        <v>40.728578610603293</v>
      </c>
      <c r="I285" s="18">
        <v>1</v>
      </c>
    </row>
    <row r="286" spans="1:9">
      <c r="A286" s="10" t="s">
        <v>36</v>
      </c>
      <c r="B286" s="11" t="s">
        <v>322</v>
      </c>
      <c r="C286" s="12">
        <v>24</v>
      </c>
      <c r="D286" s="13">
        <v>3500.25</v>
      </c>
      <c r="E286" s="14" t="s">
        <v>378</v>
      </c>
      <c r="F286" s="15">
        <v>20</v>
      </c>
      <c r="G286" s="16">
        <v>18331.304</v>
      </c>
      <c r="H286" s="17">
        <v>5.2371413470466397</v>
      </c>
      <c r="I286" s="18">
        <v>1</v>
      </c>
    </row>
    <row r="287" spans="1:9">
      <c r="A287" s="10" t="s">
        <v>36</v>
      </c>
      <c r="B287" s="11" t="s">
        <v>323</v>
      </c>
      <c r="C287" s="12">
        <v>15</v>
      </c>
      <c r="D287" s="13">
        <v>2127.75</v>
      </c>
      <c r="E287" s="14" t="s">
        <v>378</v>
      </c>
      <c r="F287" s="15">
        <v>23</v>
      </c>
      <c r="G287" s="16">
        <v>21745.109629999999</v>
      </c>
      <c r="H287" s="17">
        <v>10.21976718599459</v>
      </c>
      <c r="I287" s="18">
        <v>1</v>
      </c>
    </row>
    <row r="288" spans="1:9">
      <c r="A288" s="10" t="s">
        <v>36</v>
      </c>
      <c r="B288" s="11" t="s">
        <v>324</v>
      </c>
      <c r="C288" s="12">
        <v>4</v>
      </c>
      <c r="D288" s="13">
        <v>439.25</v>
      </c>
      <c r="E288" s="14" t="s">
        <v>378</v>
      </c>
      <c r="F288" s="15">
        <v>14</v>
      </c>
      <c r="G288" s="16">
        <v>13305.130370000001</v>
      </c>
      <c r="H288" s="17">
        <v>30.290564302788841</v>
      </c>
      <c r="I288" s="18">
        <v>1</v>
      </c>
    </row>
    <row r="289" spans="1:9">
      <c r="A289" s="10" t="s">
        <v>36</v>
      </c>
      <c r="B289" s="11" t="s">
        <v>325</v>
      </c>
      <c r="C289" s="12">
        <v>4</v>
      </c>
      <c r="D289" s="13">
        <v>420</v>
      </c>
      <c r="E289" s="14" t="s">
        <v>378</v>
      </c>
      <c r="F289" s="15">
        <v>1</v>
      </c>
      <c r="G289" s="16">
        <v>1079.3910000000001</v>
      </c>
      <c r="H289" s="17">
        <v>2.569978571428571</v>
      </c>
      <c r="I289" s="18">
        <v>1</v>
      </c>
    </row>
    <row r="290" spans="1:9">
      <c r="A290" s="10" t="s">
        <v>36</v>
      </c>
      <c r="B290" s="11" t="s">
        <v>326</v>
      </c>
      <c r="C290" s="12">
        <v>9</v>
      </c>
      <c r="D290" s="13">
        <v>1000</v>
      </c>
      <c r="E290" s="14" t="s">
        <v>378</v>
      </c>
      <c r="F290" s="15">
        <v>12</v>
      </c>
      <c r="G290" s="16">
        <v>10981.687</v>
      </c>
      <c r="H290" s="17">
        <v>10.981687000000001</v>
      </c>
      <c r="I290" s="18">
        <v>1</v>
      </c>
    </row>
    <row r="291" spans="1:9">
      <c r="A291" s="10" t="s">
        <v>36</v>
      </c>
      <c r="B291" s="11" t="s">
        <v>327</v>
      </c>
      <c r="C291" s="12">
        <v>10</v>
      </c>
      <c r="D291" s="13">
        <v>1030</v>
      </c>
      <c r="E291" s="14" t="s">
        <v>378</v>
      </c>
      <c r="F291" s="15">
        <v>18</v>
      </c>
      <c r="G291" s="16">
        <v>15468.184999999999</v>
      </c>
      <c r="H291" s="17">
        <v>15.01765533980582</v>
      </c>
      <c r="I291" s="18">
        <v>1</v>
      </c>
    </row>
    <row r="292" spans="1:9">
      <c r="A292" s="10" t="s">
        <v>36</v>
      </c>
      <c r="B292" s="11" t="s">
        <v>328</v>
      </c>
      <c r="C292" s="12">
        <v>1</v>
      </c>
      <c r="D292" s="13">
        <v>125</v>
      </c>
      <c r="E292" s="14" t="s">
        <v>378</v>
      </c>
      <c r="F292" s="15">
        <v>2</v>
      </c>
      <c r="G292" s="16">
        <v>2260.8539999999998</v>
      </c>
      <c r="H292" s="17">
        <v>18.086832000000001</v>
      </c>
      <c r="I292" s="18">
        <v>1</v>
      </c>
    </row>
    <row r="293" spans="1:9">
      <c r="A293" s="10" t="s">
        <v>36</v>
      </c>
      <c r="B293" s="11" t="s">
        <v>329</v>
      </c>
      <c r="C293" s="12">
        <v>4</v>
      </c>
      <c r="D293" s="13">
        <v>375</v>
      </c>
      <c r="E293" s="14" t="s">
        <v>378</v>
      </c>
      <c r="I293" s="18">
        <v>1</v>
      </c>
    </row>
    <row r="294" spans="1:9">
      <c r="A294" s="10" t="s">
        <v>36</v>
      </c>
      <c r="B294" s="11" t="s">
        <v>330</v>
      </c>
      <c r="C294" s="12">
        <v>9</v>
      </c>
      <c r="D294" s="13">
        <v>1028.5</v>
      </c>
      <c r="E294" s="14" t="s">
        <v>378</v>
      </c>
      <c r="F294" s="15">
        <v>5</v>
      </c>
      <c r="G294" s="16">
        <v>4770.9528200000004</v>
      </c>
      <c r="H294" s="17">
        <v>4.6387484880894512</v>
      </c>
      <c r="I294" s="18">
        <v>1</v>
      </c>
    </row>
    <row r="295" spans="1:9">
      <c r="A295" s="10" t="s">
        <v>36</v>
      </c>
      <c r="B295" s="11" t="s">
        <v>331</v>
      </c>
      <c r="C295" s="12">
        <v>12</v>
      </c>
      <c r="D295" s="13">
        <v>1511.75</v>
      </c>
      <c r="E295" s="14" t="s">
        <v>378</v>
      </c>
      <c r="F295" s="15">
        <v>27</v>
      </c>
      <c r="G295" s="16">
        <v>29161.190999999999</v>
      </c>
      <c r="H295" s="17">
        <v>19.28969141723168</v>
      </c>
      <c r="I295" s="18">
        <v>1</v>
      </c>
    </row>
    <row r="296" spans="1:9">
      <c r="A296" s="10" t="s">
        <v>36</v>
      </c>
      <c r="B296" s="11" t="s">
        <v>332</v>
      </c>
      <c r="C296" s="12">
        <v>18</v>
      </c>
      <c r="D296" s="13">
        <v>2286.25</v>
      </c>
      <c r="E296" s="14" t="s">
        <v>378</v>
      </c>
      <c r="F296" s="15">
        <v>29</v>
      </c>
      <c r="G296" s="16">
        <v>37012.79724</v>
      </c>
      <c r="H296" s="17">
        <v>16.189304424275559</v>
      </c>
      <c r="I296" s="18">
        <v>1</v>
      </c>
    </row>
    <row r="297" spans="1:9">
      <c r="A297" s="10" t="s">
        <v>36</v>
      </c>
      <c r="B297" s="11" t="s">
        <v>333</v>
      </c>
      <c r="C297" s="12">
        <v>4</v>
      </c>
      <c r="D297" s="13">
        <v>403</v>
      </c>
      <c r="E297" s="14" t="s">
        <v>378</v>
      </c>
      <c r="F297" s="15">
        <v>5</v>
      </c>
      <c r="G297" s="16">
        <v>5816.9110000000001</v>
      </c>
      <c r="H297" s="17">
        <v>14.434022332506199</v>
      </c>
      <c r="I297" s="18">
        <v>1</v>
      </c>
    </row>
    <row r="298" spans="1:9">
      <c r="A298" s="10" t="s">
        <v>36</v>
      </c>
      <c r="B298" s="11" t="s">
        <v>334</v>
      </c>
      <c r="C298" s="12">
        <v>3</v>
      </c>
      <c r="D298" s="13">
        <v>567.75</v>
      </c>
      <c r="E298" s="14" t="s">
        <v>378</v>
      </c>
      <c r="F298" s="15">
        <v>17</v>
      </c>
      <c r="G298" s="16">
        <v>22817.265299999999</v>
      </c>
      <c r="H298" s="17">
        <v>40.188930515191537</v>
      </c>
      <c r="I298" s="18">
        <v>1</v>
      </c>
    </row>
    <row r="299" spans="1:9">
      <c r="A299" s="10" t="s">
        <v>36</v>
      </c>
      <c r="B299" s="11" t="s">
        <v>335</v>
      </c>
      <c r="C299" s="12">
        <v>11</v>
      </c>
      <c r="D299" s="13">
        <v>1720</v>
      </c>
      <c r="E299" s="14" t="s">
        <v>378</v>
      </c>
      <c r="F299" s="15">
        <v>17</v>
      </c>
      <c r="G299" s="16">
        <v>16477.098000000002</v>
      </c>
      <c r="H299" s="17">
        <v>9.5797081395348851</v>
      </c>
      <c r="I299" s="18">
        <v>1</v>
      </c>
    </row>
    <row r="300" spans="1:9">
      <c r="A300" s="10" t="s">
        <v>36</v>
      </c>
      <c r="B300" s="11" t="s">
        <v>336</v>
      </c>
      <c r="C300" s="12">
        <v>18</v>
      </c>
      <c r="D300" s="13">
        <v>2453.5</v>
      </c>
      <c r="E300" s="14" t="s">
        <v>378</v>
      </c>
      <c r="F300" s="15">
        <v>43</v>
      </c>
      <c r="G300" s="16">
        <v>44171.859360000002</v>
      </c>
      <c r="H300" s="17">
        <v>18.003610906867738</v>
      </c>
      <c r="I300" s="18">
        <v>1</v>
      </c>
    </row>
    <row r="301" spans="1:9">
      <c r="A301" s="10" t="s">
        <v>36</v>
      </c>
      <c r="B301" s="11" t="s">
        <v>337</v>
      </c>
      <c r="C301" s="12">
        <v>22</v>
      </c>
      <c r="D301" s="13">
        <v>2317.75</v>
      </c>
      <c r="E301" s="14" t="s">
        <v>378</v>
      </c>
      <c r="F301" s="15">
        <v>34</v>
      </c>
      <c r="G301" s="16">
        <v>36191.017999999996</v>
      </c>
      <c r="H301" s="17">
        <v>15.614720310646099</v>
      </c>
      <c r="I301" s="18">
        <v>1</v>
      </c>
    </row>
    <row r="302" spans="1:9">
      <c r="A302" s="10" t="s">
        <v>36</v>
      </c>
      <c r="B302" s="11" t="s">
        <v>338</v>
      </c>
      <c r="C302" s="12">
        <v>13</v>
      </c>
      <c r="D302" s="13">
        <v>1610</v>
      </c>
      <c r="E302" s="14" t="s">
        <v>378</v>
      </c>
      <c r="F302" s="15">
        <v>23</v>
      </c>
      <c r="G302" s="16">
        <v>22487.823799999998</v>
      </c>
      <c r="H302" s="17">
        <v>13.96759242236025</v>
      </c>
      <c r="I302" s="18">
        <v>1</v>
      </c>
    </row>
    <row r="303" spans="1:9">
      <c r="A303" s="10" t="s">
        <v>36</v>
      </c>
      <c r="B303" s="11" t="s">
        <v>339</v>
      </c>
      <c r="C303" s="12">
        <v>14</v>
      </c>
      <c r="D303" s="13">
        <v>1817.25</v>
      </c>
      <c r="E303" s="14" t="s">
        <v>378</v>
      </c>
      <c r="F303" s="15">
        <v>20</v>
      </c>
      <c r="G303" s="16">
        <v>22225.776320000001</v>
      </c>
      <c r="H303" s="17">
        <v>12.23044507910304</v>
      </c>
      <c r="I303" s="18">
        <v>1</v>
      </c>
    </row>
    <row r="304" spans="1:9">
      <c r="A304" s="10" t="s">
        <v>36</v>
      </c>
      <c r="B304" s="11" t="s">
        <v>340</v>
      </c>
      <c r="C304" s="12">
        <v>7</v>
      </c>
      <c r="D304" s="13">
        <v>630</v>
      </c>
      <c r="E304" s="14" t="s">
        <v>378</v>
      </c>
      <c r="I304" s="18">
        <v>1</v>
      </c>
    </row>
    <row r="305" spans="1:9">
      <c r="A305" s="10" t="s">
        <v>36</v>
      </c>
      <c r="B305" s="11" t="s">
        <v>341</v>
      </c>
      <c r="C305" s="12">
        <v>4</v>
      </c>
      <c r="D305" s="13">
        <v>600</v>
      </c>
      <c r="E305" s="14" t="s">
        <v>378</v>
      </c>
      <c r="F305" s="15">
        <v>18</v>
      </c>
      <c r="G305" s="16">
        <v>16854.64762</v>
      </c>
      <c r="H305" s="17">
        <v>28.091079366666669</v>
      </c>
      <c r="I305" s="18">
        <v>1</v>
      </c>
    </row>
    <row r="306" spans="1:9">
      <c r="A306" s="10" t="s">
        <v>36</v>
      </c>
      <c r="B306" s="11" t="s">
        <v>342</v>
      </c>
      <c r="C306" s="12">
        <v>7</v>
      </c>
      <c r="D306" s="13">
        <v>1180</v>
      </c>
      <c r="E306" s="14" t="s">
        <v>378</v>
      </c>
      <c r="F306" s="15">
        <v>22</v>
      </c>
      <c r="G306" s="16">
        <v>21116.019899999999</v>
      </c>
      <c r="H306" s="17">
        <v>17.894932118644071</v>
      </c>
      <c r="I306" s="18">
        <v>1</v>
      </c>
    </row>
    <row r="307" spans="1:9">
      <c r="A307" s="10" t="s">
        <v>36</v>
      </c>
      <c r="B307" s="11" t="s">
        <v>343</v>
      </c>
      <c r="C307" s="12">
        <v>1</v>
      </c>
      <c r="D307" s="13">
        <v>90</v>
      </c>
      <c r="E307" s="14" t="s">
        <v>378</v>
      </c>
      <c r="F307" s="15">
        <v>5</v>
      </c>
      <c r="G307" s="16">
        <v>5425.9440000000004</v>
      </c>
      <c r="H307" s="17">
        <v>60.288266666666658</v>
      </c>
      <c r="I307" s="18">
        <v>1</v>
      </c>
    </row>
    <row r="308" spans="1:9">
      <c r="A308" s="10" t="s">
        <v>36</v>
      </c>
      <c r="B308" s="11" t="s">
        <v>344</v>
      </c>
      <c r="C308" s="12">
        <v>6</v>
      </c>
      <c r="D308" s="13">
        <v>610</v>
      </c>
      <c r="E308" s="14" t="s">
        <v>378</v>
      </c>
      <c r="F308" s="15">
        <v>9</v>
      </c>
      <c r="G308" s="16">
        <v>11207.18101</v>
      </c>
      <c r="H308" s="17">
        <v>18.372427885245902</v>
      </c>
      <c r="I308" s="18">
        <v>1</v>
      </c>
    </row>
    <row r="309" spans="1:9">
      <c r="A309" s="10" t="s">
        <v>36</v>
      </c>
      <c r="B309" s="11" t="s">
        <v>345</v>
      </c>
      <c r="C309" s="12">
        <v>5</v>
      </c>
      <c r="D309" s="13">
        <v>345</v>
      </c>
      <c r="E309" s="14" t="s">
        <v>378</v>
      </c>
      <c r="I309" s="18">
        <v>1</v>
      </c>
    </row>
    <row r="310" spans="1:9">
      <c r="A310" s="10" t="s">
        <v>36</v>
      </c>
      <c r="B310" s="11" t="s">
        <v>346</v>
      </c>
      <c r="C310" s="12">
        <v>7</v>
      </c>
      <c r="D310" s="13">
        <v>771</v>
      </c>
      <c r="E310" s="14" t="s">
        <v>378</v>
      </c>
      <c r="I310" s="18">
        <v>1</v>
      </c>
    </row>
    <row r="311" spans="1:9">
      <c r="A311" s="10" t="s">
        <v>36</v>
      </c>
      <c r="B311" s="11" t="s">
        <v>347</v>
      </c>
      <c r="C311" s="12">
        <v>10</v>
      </c>
      <c r="D311" s="13">
        <v>1130</v>
      </c>
      <c r="E311" s="14" t="s">
        <v>378</v>
      </c>
      <c r="F311" s="15">
        <v>4</v>
      </c>
      <c r="G311" s="16">
        <v>5821.1639999999998</v>
      </c>
      <c r="H311" s="17">
        <v>5.1514725663716812</v>
      </c>
      <c r="I311" s="18">
        <v>1</v>
      </c>
    </row>
    <row r="312" spans="1:9">
      <c r="A312" s="10" t="s">
        <v>36</v>
      </c>
      <c r="B312" s="11" t="s">
        <v>348</v>
      </c>
      <c r="C312" s="12">
        <v>7</v>
      </c>
      <c r="D312" s="13">
        <v>730</v>
      </c>
      <c r="E312" s="14" t="s">
        <v>378</v>
      </c>
      <c r="F312" s="15">
        <v>13</v>
      </c>
      <c r="G312" s="16">
        <v>11488.703</v>
      </c>
      <c r="H312" s="17">
        <v>15.737949315068491</v>
      </c>
      <c r="I312" s="18">
        <v>1</v>
      </c>
    </row>
    <row r="313" spans="1:9">
      <c r="A313" s="10" t="s">
        <v>36</v>
      </c>
      <c r="B313" s="11" t="s">
        <v>349</v>
      </c>
      <c r="C313" s="12">
        <v>4</v>
      </c>
      <c r="D313" s="13">
        <v>485</v>
      </c>
      <c r="E313" s="14" t="s">
        <v>378</v>
      </c>
      <c r="F313" s="15">
        <v>18</v>
      </c>
      <c r="G313" s="16">
        <v>21140.940070000001</v>
      </c>
      <c r="H313" s="17">
        <v>43.589567154639177</v>
      </c>
      <c r="I313" s="18">
        <v>1</v>
      </c>
    </row>
    <row r="314" spans="1:9">
      <c r="A314" s="10" t="s">
        <v>36</v>
      </c>
      <c r="B314" s="11" t="s">
        <v>350</v>
      </c>
      <c r="C314" s="12">
        <v>10</v>
      </c>
      <c r="D314" s="13">
        <v>1030</v>
      </c>
      <c r="E314" s="14" t="s">
        <v>378</v>
      </c>
      <c r="F314" s="15">
        <v>19</v>
      </c>
      <c r="G314" s="16">
        <v>19166.56695</v>
      </c>
      <c r="H314" s="17">
        <v>18.60831742718447</v>
      </c>
      <c r="I314" s="18">
        <v>1</v>
      </c>
    </row>
    <row r="315" spans="1:9">
      <c r="A315" s="10" t="s">
        <v>36</v>
      </c>
      <c r="B315" s="11" t="s">
        <v>351</v>
      </c>
      <c r="C315" s="12">
        <v>4</v>
      </c>
      <c r="D315" s="13">
        <v>550</v>
      </c>
      <c r="E315" s="14" t="s">
        <v>378</v>
      </c>
      <c r="F315" s="15">
        <v>6</v>
      </c>
      <c r="G315" s="16">
        <v>7191.7954200000004</v>
      </c>
      <c r="H315" s="17">
        <v>13.07599167272727</v>
      </c>
      <c r="I315" s="18">
        <v>1</v>
      </c>
    </row>
    <row r="316" spans="1:9">
      <c r="A316" s="10" t="s">
        <v>36</v>
      </c>
      <c r="B316" s="11" t="s">
        <v>352</v>
      </c>
      <c r="C316" s="12">
        <v>22</v>
      </c>
      <c r="D316" s="13">
        <v>2775</v>
      </c>
      <c r="E316" s="14" t="s">
        <v>378</v>
      </c>
      <c r="F316" s="15">
        <v>30</v>
      </c>
      <c r="G316" s="16">
        <v>32736.564470000001</v>
      </c>
      <c r="H316" s="17">
        <v>11.79696016936937</v>
      </c>
      <c r="I316" s="18">
        <v>1</v>
      </c>
    </row>
    <row r="317" spans="1:9">
      <c r="A317" s="10" t="s">
        <v>36</v>
      </c>
      <c r="B317" s="11" t="s">
        <v>353</v>
      </c>
      <c r="C317" s="12">
        <v>11</v>
      </c>
      <c r="D317" s="13">
        <v>1510</v>
      </c>
      <c r="E317" s="14" t="s">
        <v>378</v>
      </c>
      <c r="F317" s="15">
        <v>1</v>
      </c>
      <c r="G317" s="16">
        <v>1041.04</v>
      </c>
      <c r="H317" s="17">
        <v>0.68943046357615889</v>
      </c>
      <c r="I317" s="18">
        <v>1</v>
      </c>
    </row>
    <row r="318" spans="1:9">
      <c r="A318" s="10" t="s">
        <v>36</v>
      </c>
      <c r="B318" s="11" t="s">
        <v>354</v>
      </c>
      <c r="C318" s="12">
        <v>3</v>
      </c>
      <c r="D318" s="13">
        <v>330</v>
      </c>
      <c r="E318" s="14" t="s">
        <v>378</v>
      </c>
      <c r="F318" s="15">
        <v>1</v>
      </c>
      <c r="G318" s="16">
        <v>1172.08</v>
      </c>
      <c r="H318" s="17">
        <v>3.5517575757575761</v>
      </c>
      <c r="I318" s="18">
        <v>1</v>
      </c>
    </row>
    <row r="319" spans="1:9">
      <c r="A319" s="10" t="s">
        <v>36</v>
      </c>
      <c r="B319" s="11" t="s">
        <v>355</v>
      </c>
      <c r="C319" s="12">
        <v>7</v>
      </c>
      <c r="D319" s="13">
        <v>700</v>
      </c>
      <c r="E319" s="14" t="s">
        <v>378</v>
      </c>
      <c r="F319" s="15">
        <v>14</v>
      </c>
      <c r="G319" s="16">
        <v>13507.894</v>
      </c>
      <c r="H319" s="17">
        <v>19.296991428571431</v>
      </c>
      <c r="I319" s="18">
        <v>1</v>
      </c>
    </row>
    <row r="320" spans="1:9">
      <c r="A320" s="10" t="s">
        <v>36</v>
      </c>
      <c r="B320" s="11" t="s">
        <v>356</v>
      </c>
      <c r="C320" s="12">
        <v>2</v>
      </c>
      <c r="D320" s="13">
        <v>200</v>
      </c>
      <c r="E320" s="14" t="s">
        <v>378</v>
      </c>
      <c r="F320" s="15">
        <v>5</v>
      </c>
      <c r="G320" s="16">
        <v>4516.1000000000004</v>
      </c>
      <c r="H320" s="17">
        <v>22.580500000000001</v>
      </c>
      <c r="I320" s="18">
        <v>1</v>
      </c>
    </row>
    <row r="321" spans="1:9">
      <c r="A321" s="10" t="s">
        <v>36</v>
      </c>
      <c r="B321" s="11" t="s">
        <v>357</v>
      </c>
      <c r="C321" s="12">
        <v>3</v>
      </c>
      <c r="D321" s="13">
        <v>150</v>
      </c>
      <c r="E321" s="14" t="s">
        <v>378</v>
      </c>
      <c r="F321" s="15">
        <v>3</v>
      </c>
      <c r="G321" s="16">
        <v>2578.558</v>
      </c>
      <c r="H321" s="17">
        <v>17.190386666666669</v>
      </c>
      <c r="I321" s="18">
        <v>1</v>
      </c>
    </row>
    <row r="322" spans="1:9">
      <c r="A322" s="10" t="s">
        <v>36</v>
      </c>
      <c r="B322" s="11" t="s">
        <v>358</v>
      </c>
      <c r="C322" s="12">
        <v>4</v>
      </c>
      <c r="D322" s="13">
        <v>395</v>
      </c>
      <c r="E322" s="14" t="s">
        <v>378</v>
      </c>
      <c r="F322" s="15">
        <v>20</v>
      </c>
      <c r="G322" s="16">
        <v>23312.10324</v>
      </c>
      <c r="H322" s="17">
        <v>59.017982886075949</v>
      </c>
      <c r="I322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8"/>
  <sheetViews>
    <sheetView topLeftCell="A105" workbookViewId="0">
      <selection activeCell="K14" sqref="K14"/>
    </sheetView>
  </sheetViews>
  <sheetFormatPr baseColWidth="10" defaultColWidth="8.88671875" defaultRowHeight="14.4"/>
  <cols>
    <col min="2" max="2" width="12.109375" customWidth="1"/>
  </cols>
  <sheetData>
    <row r="1" spans="1:9">
      <c r="A1" t="s">
        <v>383</v>
      </c>
      <c r="B1" t="s">
        <v>389</v>
      </c>
      <c r="C1" t="s">
        <v>497</v>
      </c>
      <c r="D1" t="s">
        <v>498</v>
      </c>
      <c r="E1" t="s">
        <v>499</v>
      </c>
      <c r="F1" t="s">
        <v>514</v>
      </c>
      <c r="G1" t="s">
        <v>515</v>
      </c>
      <c r="H1" t="s">
        <v>516</v>
      </c>
      <c r="I1" t="s">
        <v>517</v>
      </c>
    </row>
    <row r="2" spans="1:9">
      <c r="A2" s="19" t="s">
        <v>384</v>
      </c>
      <c r="B2" s="20" t="s">
        <v>390</v>
      </c>
      <c r="C2" s="21">
        <v>5</v>
      </c>
      <c r="D2" s="22">
        <v>407.75</v>
      </c>
      <c r="E2" s="23" t="s">
        <v>500</v>
      </c>
      <c r="F2" s="24">
        <v>3</v>
      </c>
      <c r="G2" s="25">
        <v>2923.424</v>
      </c>
      <c r="H2" s="26">
        <v>7.1696480686695274</v>
      </c>
      <c r="I2" s="27">
        <v>1</v>
      </c>
    </row>
    <row r="3" spans="1:9">
      <c r="A3" s="19" t="s">
        <v>384</v>
      </c>
      <c r="B3" s="20" t="s">
        <v>391</v>
      </c>
      <c r="C3" s="21">
        <v>2</v>
      </c>
      <c r="D3" s="22">
        <v>130</v>
      </c>
      <c r="E3" s="23" t="s">
        <v>500</v>
      </c>
      <c r="F3" s="24">
        <v>1</v>
      </c>
      <c r="G3" s="25">
        <v>1310.0404000000001</v>
      </c>
      <c r="H3" s="26">
        <v>10.077233846153851</v>
      </c>
      <c r="I3" s="27">
        <v>1</v>
      </c>
    </row>
    <row r="4" spans="1:9">
      <c r="A4" s="19" t="s">
        <v>384</v>
      </c>
      <c r="B4" s="20" t="s">
        <v>392</v>
      </c>
      <c r="C4" s="21">
        <v>6</v>
      </c>
      <c r="D4" s="22">
        <v>747</v>
      </c>
      <c r="E4" s="23" t="s">
        <v>500</v>
      </c>
      <c r="F4" s="24">
        <v>10</v>
      </c>
      <c r="G4" s="25">
        <v>13967.448216612651</v>
      </c>
      <c r="H4" s="26">
        <v>18.69805651487637</v>
      </c>
      <c r="I4" s="27">
        <v>1</v>
      </c>
    </row>
    <row r="5" spans="1:9">
      <c r="A5" s="19" t="s">
        <v>384</v>
      </c>
      <c r="B5" s="20" t="s">
        <v>393</v>
      </c>
      <c r="C5" s="21">
        <v>7</v>
      </c>
      <c r="D5" s="22">
        <v>777.75</v>
      </c>
      <c r="E5" s="23" t="s">
        <v>500</v>
      </c>
      <c r="F5" s="24">
        <v>4</v>
      </c>
      <c r="G5" s="25">
        <v>4758.5259999999998</v>
      </c>
      <c r="H5" s="26">
        <v>6.1183233686917387</v>
      </c>
      <c r="I5" s="27">
        <v>1</v>
      </c>
    </row>
    <row r="6" spans="1:9">
      <c r="A6" s="19" t="s">
        <v>384</v>
      </c>
      <c r="B6" s="20" t="s">
        <v>394</v>
      </c>
      <c r="C6" s="21">
        <v>13</v>
      </c>
      <c r="D6" s="22">
        <v>1503.25</v>
      </c>
      <c r="E6" s="23" t="s">
        <v>500</v>
      </c>
      <c r="F6" s="24">
        <v>11</v>
      </c>
      <c r="G6" s="25">
        <v>15460.26196536494</v>
      </c>
      <c r="H6" s="26">
        <v>10.284558101024411</v>
      </c>
      <c r="I6" s="27">
        <v>1</v>
      </c>
    </row>
    <row r="7" spans="1:9">
      <c r="A7" s="19" t="s">
        <v>384</v>
      </c>
      <c r="B7" s="20" t="s">
        <v>395</v>
      </c>
      <c r="C7" s="21">
        <v>4</v>
      </c>
      <c r="D7" s="22">
        <v>623.96500000000003</v>
      </c>
      <c r="E7" s="23" t="s">
        <v>500</v>
      </c>
      <c r="F7" s="24">
        <v>6</v>
      </c>
      <c r="G7" s="25">
        <v>8056.8578300649424</v>
      </c>
      <c r="H7" s="26">
        <v>12.91235538862747</v>
      </c>
      <c r="I7" s="27">
        <v>1</v>
      </c>
    </row>
    <row r="8" spans="1:9">
      <c r="A8" s="19" t="s">
        <v>384</v>
      </c>
      <c r="B8" s="20" t="s">
        <v>396</v>
      </c>
      <c r="C8" s="21">
        <v>17</v>
      </c>
      <c r="D8" s="22">
        <v>1991.75</v>
      </c>
      <c r="E8" s="23" t="s">
        <v>500</v>
      </c>
      <c r="F8" s="24">
        <v>14</v>
      </c>
      <c r="G8" s="25">
        <v>17945.340214926619</v>
      </c>
      <c r="H8" s="26">
        <v>9.0098356796418315</v>
      </c>
      <c r="I8" s="27">
        <v>1</v>
      </c>
    </row>
    <row r="9" spans="1:9">
      <c r="A9" s="19" t="s">
        <v>384</v>
      </c>
      <c r="B9" s="20" t="s">
        <v>397</v>
      </c>
      <c r="C9" s="21">
        <v>22</v>
      </c>
      <c r="D9" s="22">
        <v>2331</v>
      </c>
      <c r="E9" s="23" t="s">
        <v>500</v>
      </c>
      <c r="F9" s="24">
        <v>27</v>
      </c>
      <c r="G9" s="25">
        <v>38191.773254160988</v>
      </c>
      <c r="H9" s="26">
        <v>16.38428711032217</v>
      </c>
      <c r="I9" s="27">
        <v>1</v>
      </c>
    </row>
    <row r="10" spans="1:9">
      <c r="A10" s="19" t="s">
        <v>384</v>
      </c>
      <c r="B10" s="20" t="s">
        <v>398</v>
      </c>
      <c r="C10" s="21">
        <v>5</v>
      </c>
      <c r="D10" s="22">
        <v>607</v>
      </c>
      <c r="E10" s="23" t="s">
        <v>500</v>
      </c>
      <c r="F10" s="24">
        <v>2</v>
      </c>
      <c r="G10" s="25">
        <v>2893.261</v>
      </c>
      <c r="H10" s="26">
        <v>4.7664925864909389</v>
      </c>
      <c r="I10" s="27">
        <v>1</v>
      </c>
    </row>
    <row r="11" spans="1:9">
      <c r="A11" s="19" t="s">
        <v>385</v>
      </c>
      <c r="B11" s="20" t="s">
        <v>399</v>
      </c>
      <c r="C11" s="21">
        <v>19</v>
      </c>
      <c r="D11" s="22">
        <v>1370</v>
      </c>
      <c r="E11" s="23" t="s">
        <v>501</v>
      </c>
      <c r="F11" s="24">
        <v>24</v>
      </c>
      <c r="G11" s="25">
        <v>17655.2251</v>
      </c>
      <c r="H11" s="26">
        <v>12.88702562043796</v>
      </c>
      <c r="I11" s="27">
        <v>1</v>
      </c>
    </row>
    <row r="12" spans="1:9">
      <c r="A12" s="19" t="s">
        <v>385</v>
      </c>
      <c r="B12" s="20" t="s">
        <v>400</v>
      </c>
      <c r="C12" s="21">
        <v>18</v>
      </c>
      <c r="D12" s="22">
        <v>1980</v>
      </c>
      <c r="E12" s="23" t="s">
        <v>501</v>
      </c>
      <c r="F12" s="24">
        <v>10</v>
      </c>
      <c r="G12" s="25">
        <v>14385.907090000001</v>
      </c>
      <c r="H12" s="26">
        <v>7.2656096414141418</v>
      </c>
      <c r="I12" s="27">
        <v>1</v>
      </c>
    </row>
    <row r="13" spans="1:9">
      <c r="A13" s="19" t="s">
        <v>385</v>
      </c>
      <c r="B13" s="20" t="s">
        <v>401</v>
      </c>
      <c r="C13" s="21">
        <v>27</v>
      </c>
      <c r="D13" s="22">
        <v>2530</v>
      </c>
      <c r="E13" s="23" t="s">
        <v>501</v>
      </c>
      <c r="F13" s="24">
        <v>37</v>
      </c>
      <c r="G13" s="25">
        <v>27310.90796</v>
      </c>
      <c r="H13" s="26">
        <v>10.794825280632409</v>
      </c>
      <c r="I13" s="27">
        <v>1</v>
      </c>
    </row>
    <row r="14" spans="1:9">
      <c r="A14" s="19" t="s">
        <v>385</v>
      </c>
      <c r="B14" s="20" t="s">
        <v>402</v>
      </c>
      <c r="C14" s="21">
        <v>17</v>
      </c>
      <c r="D14" s="22">
        <v>2120</v>
      </c>
      <c r="E14" s="23" t="s">
        <v>501</v>
      </c>
      <c r="F14" s="24">
        <v>31</v>
      </c>
      <c r="G14" s="25">
        <v>21703.09288</v>
      </c>
      <c r="H14" s="26">
        <v>10.237307962264151</v>
      </c>
      <c r="I14" s="27">
        <v>1</v>
      </c>
    </row>
    <row r="15" spans="1:9">
      <c r="A15" s="19" t="s">
        <v>385</v>
      </c>
      <c r="B15" s="20" t="s">
        <v>403</v>
      </c>
      <c r="C15" s="21">
        <v>34</v>
      </c>
      <c r="D15" s="22">
        <v>3750</v>
      </c>
      <c r="E15" s="23" t="s">
        <v>501</v>
      </c>
      <c r="F15" s="24">
        <v>53</v>
      </c>
      <c r="G15" s="25">
        <v>36449.810550000002</v>
      </c>
      <c r="H15" s="26">
        <v>9.7199494800000004</v>
      </c>
      <c r="I15" s="27">
        <v>1</v>
      </c>
    </row>
    <row r="16" spans="1:9">
      <c r="A16" s="19" t="s">
        <v>385</v>
      </c>
      <c r="B16" s="20" t="s">
        <v>404</v>
      </c>
      <c r="C16" s="21">
        <v>18</v>
      </c>
      <c r="D16" s="22">
        <v>2019</v>
      </c>
      <c r="E16" s="23" t="s">
        <v>501</v>
      </c>
      <c r="F16" s="24">
        <v>12</v>
      </c>
      <c r="G16" s="25">
        <v>9872.7360800000006</v>
      </c>
      <c r="H16" s="26">
        <v>4.8899138583457162</v>
      </c>
      <c r="I16" s="27">
        <v>1</v>
      </c>
    </row>
    <row r="17" spans="1:9">
      <c r="A17" s="19" t="s">
        <v>385</v>
      </c>
      <c r="B17" s="20" t="s">
        <v>405</v>
      </c>
      <c r="C17" s="21">
        <v>28</v>
      </c>
      <c r="D17" s="22">
        <v>2340</v>
      </c>
      <c r="E17" s="23" t="s">
        <v>501</v>
      </c>
      <c r="F17" s="24">
        <v>37</v>
      </c>
      <c r="G17" s="25">
        <v>28235.28468642322</v>
      </c>
      <c r="H17" s="26">
        <v>12.06636097710394</v>
      </c>
      <c r="I17" s="27">
        <v>1</v>
      </c>
    </row>
    <row r="18" spans="1:9">
      <c r="A18" s="19" t="s">
        <v>385</v>
      </c>
      <c r="B18" s="20" t="s">
        <v>406</v>
      </c>
      <c r="C18" s="21">
        <v>12</v>
      </c>
      <c r="D18" s="22">
        <v>770</v>
      </c>
      <c r="E18" s="23" t="s">
        <v>501</v>
      </c>
      <c r="F18" s="24">
        <v>20</v>
      </c>
      <c r="G18" s="25">
        <v>9970.7531600000002</v>
      </c>
      <c r="H18" s="26">
        <v>12.94903007792208</v>
      </c>
      <c r="I18" s="27">
        <v>1</v>
      </c>
    </row>
    <row r="19" spans="1:9">
      <c r="A19" s="19" t="s">
        <v>385</v>
      </c>
      <c r="B19" s="20" t="s">
        <v>407</v>
      </c>
      <c r="C19" s="21">
        <v>7</v>
      </c>
      <c r="D19" s="22">
        <v>640</v>
      </c>
      <c r="E19" s="23" t="s">
        <v>501</v>
      </c>
      <c r="F19" s="24">
        <v>20</v>
      </c>
      <c r="G19" s="25">
        <v>12419.02152</v>
      </c>
      <c r="H19" s="26">
        <v>19.404721124999998</v>
      </c>
      <c r="I19" s="27">
        <v>1</v>
      </c>
    </row>
    <row r="20" spans="1:9">
      <c r="A20" s="19" t="s">
        <v>385</v>
      </c>
      <c r="B20" s="20" t="s">
        <v>408</v>
      </c>
      <c r="C20" s="21">
        <v>5</v>
      </c>
      <c r="D20" s="22">
        <v>380</v>
      </c>
      <c r="E20" s="23" t="s">
        <v>501</v>
      </c>
      <c r="F20" s="24">
        <v>8</v>
      </c>
      <c r="G20" s="25">
        <v>3590.7080000000001</v>
      </c>
      <c r="H20" s="26">
        <v>9.4492315789473693</v>
      </c>
      <c r="I20" s="27">
        <v>1</v>
      </c>
    </row>
    <row r="21" spans="1:9">
      <c r="A21" s="19" t="s">
        <v>386</v>
      </c>
      <c r="B21" s="20" t="s">
        <v>409</v>
      </c>
      <c r="C21" s="21">
        <v>86</v>
      </c>
      <c r="D21" s="22">
        <v>12269.89</v>
      </c>
      <c r="E21" s="23" t="s">
        <v>502</v>
      </c>
      <c r="F21" s="24">
        <v>102</v>
      </c>
      <c r="G21" s="25">
        <v>104606.96384391079</v>
      </c>
      <c r="H21" s="26">
        <v>8.5255013568916098</v>
      </c>
      <c r="I21" s="27">
        <v>1</v>
      </c>
    </row>
    <row r="22" spans="1:9">
      <c r="A22" s="19" t="s">
        <v>386</v>
      </c>
      <c r="B22" s="20" t="s">
        <v>410</v>
      </c>
      <c r="C22" s="21">
        <v>121</v>
      </c>
      <c r="D22" s="22">
        <v>17975.8</v>
      </c>
      <c r="E22" s="23" t="s">
        <v>502</v>
      </c>
      <c r="F22" s="24">
        <v>160</v>
      </c>
      <c r="G22" s="25">
        <v>178070.5900190883</v>
      </c>
      <c r="H22" s="26">
        <v>9.9061287964423457</v>
      </c>
      <c r="I22" s="27">
        <v>1</v>
      </c>
    </row>
    <row r="23" spans="1:9">
      <c r="A23" s="19" t="s">
        <v>386</v>
      </c>
      <c r="B23" s="20" t="s">
        <v>411</v>
      </c>
      <c r="C23" s="21">
        <v>98</v>
      </c>
      <c r="D23" s="22">
        <v>15195.15</v>
      </c>
      <c r="E23" s="23" t="s">
        <v>502</v>
      </c>
      <c r="F23" s="24">
        <v>137</v>
      </c>
      <c r="G23" s="25">
        <v>150700.402071433</v>
      </c>
      <c r="H23" s="26">
        <v>9.9176646542767273</v>
      </c>
      <c r="I23" s="27">
        <v>1</v>
      </c>
    </row>
    <row r="24" spans="1:9">
      <c r="A24" s="19" t="s">
        <v>386</v>
      </c>
      <c r="B24" s="20" t="s">
        <v>412</v>
      </c>
      <c r="C24" s="21">
        <v>51</v>
      </c>
      <c r="D24" s="22">
        <v>7770</v>
      </c>
      <c r="E24" s="23" t="s">
        <v>502</v>
      </c>
      <c r="F24" s="24">
        <v>67</v>
      </c>
      <c r="G24" s="25">
        <v>77790.275797550639</v>
      </c>
      <c r="H24" s="26">
        <v>10.01161850676327</v>
      </c>
      <c r="I24" s="27">
        <v>1</v>
      </c>
    </row>
    <row r="25" spans="1:9">
      <c r="A25" s="19" t="s">
        <v>386</v>
      </c>
      <c r="B25" s="20" t="s">
        <v>413</v>
      </c>
      <c r="C25" s="21">
        <v>23</v>
      </c>
      <c r="D25" s="22">
        <v>3323.23</v>
      </c>
      <c r="E25" s="23" t="s">
        <v>502</v>
      </c>
      <c r="F25" s="24">
        <v>33</v>
      </c>
      <c r="G25" s="25">
        <v>36121.596141213071</v>
      </c>
      <c r="H25" s="26">
        <v>10.869424066710121</v>
      </c>
      <c r="I25" s="27">
        <v>1</v>
      </c>
    </row>
    <row r="26" spans="1:9">
      <c r="A26" s="19" t="s">
        <v>386</v>
      </c>
      <c r="B26" s="20" t="s">
        <v>414</v>
      </c>
      <c r="C26" s="21">
        <v>22</v>
      </c>
      <c r="D26" s="22">
        <v>3785</v>
      </c>
      <c r="E26" s="23" t="s">
        <v>502</v>
      </c>
      <c r="F26" s="24">
        <v>32</v>
      </c>
      <c r="G26" s="25">
        <v>37625.636281185238</v>
      </c>
      <c r="H26" s="26">
        <v>9.940722927657923</v>
      </c>
      <c r="I26" s="27">
        <v>1</v>
      </c>
    </row>
    <row r="27" spans="1:9">
      <c r="A27" s="19" t="s">
        <v>386</v>
      </c>
      <c r="B27" s="20" t="s">
        <v>415</v>
      </c>
      <c r="C27" s="21">
        <v>124</v>
      </c>
      <c r="D27" s="22">
        <v>17271.034</v>
      </c>
      <c r="E27" s="23" t="s">
        <v>502</v>
      </c>
      <c r="F27" s="24">
        <v>173</v>
      </c>
      <c r="G27" s="25">
        <v>177618.4664965765</v>
      </c>
      <c r="H27" s="26">
        <v>10.28418255077122</v>
      </c>
      <c r="I27" s="27">
        <v>1</v>
      </c>
    </row>
    <row r="28" spans="1:9">
      <c r="A28" s="19" t="s">
        <v>386</v>
      </c>
      <c r="B28" s="20" t="s">
        <v>416</v>
      </c>
      <c r="C28" s="21">
        <v>123</v>
      </c>
      <c r="D28" s="22">
        <v>17936.080000000002</v>
      </c>
      <c r="E28" s="23" t="s">
        <v>502</v>
      </c>
      <c r="F28" s="24">
        <v>185</v>
      </c>
      <c r="G28" s="25">
        <v>186212.0720053032</v>
      </c>
      <c r="H28" s="26">
        <v>10.38198268547549</v>
      </c>
      <c r="I28" s="27">
        <v>1</v>
      </c>
    </row>
    <row r="29" spans="1:9">
      <c r="A29" s="19" t="s">
        <v>386</v>
      </c>
      <c r="B29" s="20" t="s">
        <v>417</v>
      </c>
      <c r="C29" s="21">
        <v>67</v>
      </c>
      <c r="D29" s="22">
        <v>10281</v>
      </c>
      <c r="E29" s="23" t="s">
        <v>503</v>
      </c>
      <c r="F29" s="24">
        <v>90</v>
      </c>
      <c r="G29" s="25">
        <v>102500.2254558776</v>
      </c>
      <c r="H29" s="26">
        <v>9.969869220491935</v>
      </c>
      <c r="I29" s="27">
        <v>1</v>
      </c>
    </row>
    <row r="30" spans="1:9">
      <c r="A30" s="19" t="s">
        <v>386</v>
      </c>
      <c r="B30" s="20" t="s">
        <v>418</v>
      </c>
      <c r="C30" s="21">
        <v>104</v>
      </c>
      <c r="D30" s="22">
        <v>15974.9</v>
      </c>
      <c r="E30" s="23" t="s">
        <v>504</v>
      </c>
      <c r="F30" s="24">
        <v>133</v>
      </c>
      <c r="G30" s="25">
        <v>162563.65390852641</v>
      </c>
      <c r="H30" s="26">
        <v>10.17619227090788</v>
      </c>
      <c r="I30" s="27">
        <v>1</v>
      </c>
    </row>
    <row r="31" spans="1:9">
      <c r="A31" s="19" t="s">
        <v>386</v>
      </c>
      <c r="B31" s="20" t="s">
        <v>419</v>
      </c>
      <c r="C31" s="21">
        <v>115</v>
      </c>
      <c r="D31" s="22">
        <v>17939.89</v>
      </c>
      <c r="E31" s="23" t="s">
        <v>504</v>
      </c>
      <c r="F31" s="24">
        <v>121</v>
      </c>
      <c r="G31" s="25">
        <v>144237.81591673009</v>
      </c>
      <c r="H31" s="26">
        <v>8.0400613335271363</v>
      </c>
      <c r="I31" s="27">
        <v>1</v>
      </c>
    </row>
    <row r="32" spans="1:9">
      <c r="A32" s="19" t="s">
        <v>386</v>
      </c>
      <c r="B32" s="20" t="s">
        <v>420</v>
      </c>
      <c r="C32" s="21">
        <v>28</v>
      </c>
      <c r="D32" s="22">
        <v>4310.28</v>
      </c>
      <c r="E32" s="23" t="s">
        <v>504</v>
      </c>
      <c r="F32" s="24">
        <v>36</v>
      </c>
      <c r="G32" s="25">
        <v>45897.790939608472</v>
      </c>
      <c r="H32" s="26">
        <v>10.648447650641829</v>
      </c>
      <c r="I32" s="27">
        <v>1</v>
      </c>
    </row>
    <row r="33" spans="1:9">
      <c r="A33" s="19" t="s">
        <v>386</v>
      </c>
      <c r="B33" s="20" t="s">
        <v>421</v>
      </c>
      <c r="C33" s="21">
        <v>22</v>
      </c>
      <c r="D33" s="22">
        <v>3110.19</v>
      </c>
      <c r="E33" s="23" t="s">
        <v>504</v>
      </c>
      <c r="F33" s="24">
        <v>27</v>
      </c>
      <c r="G33" s="25">
        <v>32191.976273905249</v>
      </c>
      <c r="H33" s="26">
        <v>10.350485428190961</v>
      </c>
      <c r="I33" s="27">
        <v>1</v>
      </c>
    </row>
    <row r="34" spans="1:9">
      <c r="A34" s="19" t="s">
        <v>386</v>
      </c>
      <c r="B34" s="20" t="s">
        <v>422</v>
      </c>
      <c r="C34" s="21">
        <v>40</v>
      </c>
      <c r="D34" s="22">
        <v>6394.5</v>
      </c>
      <c r="E34" s="23" t="s">
        <v>504</v>
      </c>
      <c r="F34" s="24">
        <v>46</v>
      </c>
      <c r="G34" s="25">
        <v>62808.802200229838</v>
      </c>
      <c r="H34" s="26">
        <v>9.8223163969395326</v>
      </c>
      <c r="I34" s="27">
        <v>1</v>
      </c>
    </row>
    <row r="35" spans="1:9">
      <c r="A35" s="19" t="s">
        <v>386</v>
      </c>
      <c r="B35" s="20" t="s">
        <v>423</v>
      </c>
      <c r="C35" s="21">
        <v>61</v>
      </c>
      <c r="D35" s="22">
        <v>9740.25</v>
      </c>
      <c r="E35" s="23" t="s">
        <v>504</v>
      </c>
      <c r="F35" s="24">
        <v>75</v>
      </c>
      <c r="G35" s="25">
        <v>95648.586950372381</v>
      </c>
      <c r="H35" s="26">
        <v>9.819931413502978</v>
      </c>
      <c r="I35" s="27">
        <v>1</v>
      </c>
    </row>
    <row r="36" spans="1:9">
      <c r="A36" s="19" t="s">
        <v>386</v>
      </c>
      <c r="B36" s="20" t="s">
        <v>424</v>
      </c>
      <c r="C36" s="21">
        <v>73</v>
      </c>
      <c r="D36" s="22">
        <v>11934.11</v>
      </c>
      <c r="E36" s="23" t="s">
        <v>505</v>
      </c>
      <c r="F36" s="24">
        <v>111</v>
      </c>
      <c r="G36" s="25">
        <v>153383.09681524831</v>
      </c>
      <c r="H36" s="26">
        <v>12.85249564611423</v>
      </c>
      <c r="I36" s="27">
        <v>1</v>
      </c>
    </row>
    <row r="37" spans="1:9">
      <c r="A37" s="19" t="s">
        <v>386</v>
      </c>
      <c r="B37" s="20" t="s">
        <v>425</v>
      </c>
      <c r="C37" s="21">
        <v>61</v>
      </c>
      <c r="D37" s="22">
        <v>10396.040000000001</v>
      </c>
      <c r="E37" s="23" t="s">
        <v>506</v>
      </c>
      <c r="F37" s="24">
        <v>71</v>
      </c>
      <c r="G37" s="25">
        <v>88587.082280903021</v>
      </c>
      <c r="H37" s="26">
        <v>8.5212333043065449</v>
      </c>
      <c r="I37" s="27">
        <v>1</v>
      </c>
    </row>
    <row r="38" spans="1:9">
      <c r="A38" s="19" t="s">
        <v>386</v>
      </c>
      <c r="B38" s="20" t="s">
        <v>426</v>
      </c>
      <c r="C38" s="21">
        <v>80</v>
      </c>
      <c r="D38" s="22">
        <v>13328.3</v>
      </c>
      <c r="E38" s="23" t="s">
        <v>506</v>
      </c>
      <c r="F38" s="24">
        <v>99</v>
      </c>
      <c r="G38" s="25">
        <v>117091.1239986837</v>
      </c>
      <c r="H38" s="26">
        <v>8.7851506942883706</v>
      </c>
      <c r="I38" s="27">
        <v>1</v>
      </c>
    </row>
    <row r="39" spans="1:9">
      <c r="A39" s="19" t="s">
        <v>386</v>
      </c>
      <c r="B39" s="20" t="s">
        <v>427</v>
      </c>
      <c r="C39" s="21">
        <v>89</v>
      </c>
      <c r="D39" s="22">
        <v>15060</v>
      </c>
      <c r="E39" s="23" t="s">
        <v>506</v>
      </c>
      <c r="F39" s="24">
        <v>81</v>
      </c>
      <c r="G39" s="25">
        <v>127405.98196043501</v>
      </c>
      <c r="H39" s="26">
        <v>8.4598925604538504</v>
      </c>
      <c r="I39" s="27">
        <v>1</v>
      </c>
    </row>
    <row r="40" spans="1:9">
      <c r="A40" s="19" t="s">
        <v>386</v>
      </c>
      <c r="B40" s="20" t="s">
        <v>428</v>
      </c>
      <c r="C40" s="21">
        <v>98</v>
      </c>
      <c r="D40" s="22">
        <v>15415.555</v>
      </c>
      <c r="E40" s="23" t="s">
        <v>506</v>
      </c>
      <c r="F40" s="24">
        <v>87</v>
      </c>
      <c r="G40" s="25">
        <v>125567.61144234439</v>
      </c>
      <c r="H40" s="26">
        <v>8.1455135051799523</v>
      </c>
      <c r="I40" s="27">
        <v>1</v>
      </c>
    </row>
    <row r="41" spans="1:9">
      <c r="A41" s="19" t="s">
        <v>386</v>
      </c>
      <c r="B41" s="20" t="s">
        <v>429</v>
      </c>
      <c r="C41" s="21">
        <v>55</v>
      </c>
      <c r="D41" s="22">
        <v>8367.5</v>
      </c>
      <c r="E41" s="23" t="s">
        <v>506</v>
      </c>
      <c r="F41" s="24">
        <v>78</v>
      </c>
      <c r="G41" s="25">
        <v>114433.7616467483</v>
      </c>
      <c r="H41" s="26">
        <v>13.675979880101369</v>
      </c>
      <c r="I41" s="27">
        <v>1</v>
      </c>
    </row>
    <row r="42" spans="1:9">
      <c r="A42" s="19" t="s">
        <v>386</v>
      </c>
      <c r="B42" s="20" t="s">
        <v>430</v>
      </c>
      <c r="C42" s="21">
        <v>144</v>
      </c>
      <c r="D42" s="22">
        <v>22558.880000000001</v>
      </c>
      <c r="E42" s="23" t="s">
        <v>506</v>
      </c>
      <c r="F42" s="24">
        <v>142</v>
      </c>
      <c r="G42" s="25">
        <v>209427.18606710419</v>
      </c>
      <c r="H42" s="26">
        <v>9.2835808367748829</v>
      </c>
      <c r="I42" s="27">
        <v>1</v>
      </c>
    </row>
    <row r="43" spans="1:9">
      <c r="A43" s="19" t="s">
        <v>386</v>
      </c>
      <c r="B43" s="20" t="s">
        <v>431</v>
      </c>
      <c r="C43" s="21">
        <v>95</v>
      </c>
      <c r="D43" s="22">
        <v>15298.21</v>
      </c>
      <c r="E43" s="23" t="s">
        <v>506</v>
      </c>
      <c r="F43" s="24">
        <v>94</v>
      </c>
      <c r="G43" s="25">
        <v>141883.18537951901</v>
      </c>
      <c r="H43" s="26">
        <v>9.2744958645174194</v>
      </c>
      <c r="I43" s="27">
        <v>1</v>
      </c>
    </row>
    <row r="44" spans="1:9">
      <c r="A44" s="19" t="s">
        <v>386</v>
      </c>
      <c r="B44" s="20" t="s">
        <v>432</v>
      </c>
      <c r="C44" s="21">
        <v>47</v>
      </c>
      <c r="D44" s="22">
        <v>7325.75</v>
      </c>
      <c r="E44" s="23" t="s">
        <v>507</v>
      </c>
      <c r="F44" s="24">
        <v>47</v>
      </c>
      <c r="G44" s="25">
        <v>70156.708442416828</v>
      </c>
      <c r="H44" s="26">
        <v>9.5767270849287556</v>
      </c>
      <c r="I44" s="27">
        <v>1</v>
      </c>
    </row>
    <row r="45" spans="1:9">
      <c r="A45" s="19" t="s">
        <v>386</v>
      </c>
      <c r="B45" s="20" t="s">
        <v>433</v>
      </c>
      <c r="C45" s="21">
        <v>91</v>
      </c>
      <c r="D45" s="22">
        <v>13314.985000000001</v>
      </c>
      <c r="E45" s="23" t="s">
        <v>508</v>
      </c>
      <c r="F45" s="24">
        <v>87</v>
      </c>
      <c r="G45" s="25">
        <v>122379.4612826863</v>
      </c>
      <c r="H45" s="26">
        <v>9.1911077092979312</v>
      </c>
      <c r="I45" s="27">
        <v>1</v>
      </c>
    </row>
    <row r="46" spans="1:9">
      <c r="A46" s="19" t="s">
        <v>386</v>
      </c>
      <c r="B46" s="20" t="s">
        <v>434</v>
      </c>
      <c r="C46" s="21">
        <v>56</v>
      </c>
      <c r="D46" s="22">
        <v>8327</v>
      </c>
      <c r="E46" s="23" t="s">
        <v>509</v>
      </c>
      <c r="F46" s="24">
        <v>67</v>
      </c>
      <c r="G46" s="25">
        <v>91783.7077818908</v>
      </c>
      <c r="H46" s="26">
        <v>11.022421974527539</v>
      </c>
      <c r="I46" s="27">
        <v>1</v>
      </c>
    </row>
    <row r="47" spans="1:9">
      <c r="A47" s="19" t="s">
        <v>386</v>
      </c>
      <c r="B47" s="20" t="s">
        <v>435</v>
      </c>
      <c r="C47" s="21">
        <v>53</v>
      </c>
      <c r="D47" s="22">
        <v>7966.25</v>
      </c>
      <c r="E47" s="23" t="s">
        <v>509</v>
      </c>
      <c r="F47" s="24">
        <v>57</v>
      </c>
      <c r="G47" s="25">
        <v>75565.392524631985</v>
      </c>
      <c r="H47" s="26">
        <v>9.4856918279782807</v>
      </c>
      <c r="I47" s="27">
        <v>1</v>
      </c>
    </row>
    <row r="48" spans="1:9">
      <c r="A48" s="19" t="s">
        <v>386</v>
      </c>
      <c r="B48" s="20" t="s">
        <v>436</v>
      </c>
      <c r="C48" s="21">
        <v>30</v>
      </c>
      <c r="D48" s="22">
        <v>4595.75</v>
      </c>
      <c r="E48" s="23" t="s">
        <v>510</v>
      </c>
      <c r="F48" s="24">
        <v>35</v>
      </c>
      <c r="G48" s="25">
        <v>53103.92015576148</v>
      </c>
      <c r="H48" s="26">
        <v>11.555006289672299</v>
      </c>
      <c r="I48" s="27">
        <v>1</v>
      </c>
    </row>
    <row r="49" spans="1:9">
      <c r="A49" s="19" t="s">
        <v>386</v>
      </c>
      <c r="B49" s="20" t="s">
        <v>437</v>
      </c>
      <c r="C49" s="21">
        <v>62</v>
      </c>
      <c r="D49" s="22">
        <v>9693.2999999999993</v>
      </c>
      <c r="E49" s="23" t="s">
        <v>510</v>
      </c>
      <c r="F49" s="24">
        <v>53</v>
      </c>
      <c r="G49" s="25">
        <v>90014.652110421186</v>
      </c>
      <c r="H49" s="26">
        <v>9.286275273686071</v>
      </c>
      <c r="I49" s="27">
        <v>1</v>
      </c>
    </row>
    <row r="50" spans="1:9">
      <c r="A50" s="19" t="s">
        <v>386</v>
      </c>
      <c r="B50" s="20" t="s">
        <v>438</v>
      </c>
      <c r="C50" s="21">
        <v>6</v>
      </c>
      <c r="D50" s="22">
        <v>985.5</v>
      </c>
      <c r="E50" s="23" t="s">
        <v>511</v>
      </c>
      <c r="F50" s="24">
        <v>7</v>
      </c>
      <c r="G50" s="25">
        <v>10498.143553272301</v>
      </c>
      <c r="H50" s="26">
        <v>10.652606345278841</v>
      </c>
      <c r="I50" s="27">
        <v>1</v>
      </c>
    </row>
    <row r="51" spans="1:9">
      <c r="A51" s="19" t="s">
        <v>386</v>
      </c>
      <c r="B51" s="20" t="s">
        <v>439</v>
      </c>
      <c r="C51" s="21">
        <v>17</v>
      </c>
      <c r="D51" s="22">
        <v>2771.51</v>
      </c>
      <c r="E51" s="23" t="s">
        <v>511</v>
      </c>
      <c r="F51" s="24">
        <v>20</v>
      </c>
      <c r="G51" s="25">
        <v>28663.770419298042</v>
      </c>
      <c r="H51" s="26">
        <v>10.342293702457519</v>
      </c>
      <c r="I51" s="27">
        <v>1</v>
      </c>
    </row>
    <row r="52" spans="1:9">
      <c r="A52" s="19" t="s">
        <v>386</v>
      </c>
      <c r="B52" s="20" t="s">
        <v>440</v>
      </c>
      <c r="C52" s="21">
        <v>112</v>
      </c>
      <c r="D52" s="22">
        <v>18017.63</v>
      </c>
      <c r="E52" s="23" t="s">
        <v>511</v>
      </c>
      <c r="F52" s="24">
        <v>136</v>
      </c>
      <c r="G52" s="25">
        <v>203499.05202250279</v>
      </c>
      <c r="H52" s="26">
        <v>11.294440613027509</v>
      </c>
      <c r="I52" s="27">
        <v>1</v>
      </c>
    </row>
    <row r="53" spans="1:9">
      <c r="A53" s="19" t="s">
        <v>386</v>
      </c>
      <c r="B53" s="20" t="s">
        <v>441</v>
      </c>
      <c r="C53" s="21">
        <v>86</v>
      </c>
      <c r="D53" s="22">
        <v>13766.98</v>
      </c>
      <c r="E53" s="23" t="s">
        <v>511</v>
      </c>
      <c r="F53" s="24">
        <v>126</v>
      </c>
      <c r="G53" s="25">
        <v>158758.38493062439</v>
      </c>
      <c r="H53" s="26">
        <v>11.531823604786551</v>
      </c>
      <c r="I53" s="27">
        <v>1</v>
      </c>
    </row>
    <row r="54" spans="1:9">
      <c r="A54" s="19" t="s">
        <v>386</v>
      </c>
      <c r="B54" s="20" t="s">
        <v>442</v>
      </c>
      <c r="C54" s="21">
        <v>135</v>
      </c>
      <c r="D54" s="22">
        <v>21548.1</v>
      </c>
      <c r="E54" s="23" t="s">
        <v>511</v>
      </c>
      <c r="F54" s="24">
        <v>141</v>
      </c>
      <c r="G54" s="25">
        <v>191574.59076855579</v>
      </c>
      <c r="H54" s="26">
        <v>8.8905560475659478</v>
      </c>
      <c r="I54" s="27">
        <v>1</v>
      </c>
    </row>
    <row r="55" spans="1:9">
      <c r="A55" s="19" t="s">
        <v>386</v>
      </c>
      <c r="B55" s="20" t="s">
        <v>443</v>
      </c>
      <c r="C55" s="21">
        <v>91</v>
      </c>
      <c r="D55" s="22">
        <v>14644.49</v>
      </c>
      <c r="E55" s="23" t="s">
        <v>511</v>
      </c>
      <c r="F55" s="24">
        <v>128</v>
      </c>
      <c r="G55" s="25">
        <v>174373.70044650981</v>
      </c>
      <c r="H55" s="26">
        <v>11.907120046277459</v>
      </c>
      <c r="I55" s="27">
        <v>1</v>
      </c>
    </row>
    <row r="56" spans="1:9">
      <c r="A56" s="19" t="s">
        <v>386</v>
      </c>
      <c r="B56" s="20" t="s">
        <v>444</v>
      </c>
      <c r="C56" s="21">
        <v>32</v>
      </c>
      <c r="D56" s="22">
        <v>5204.75</v>
      </c>
      <c r="E56" s="23" t="s">
        <v>511</v>
      </c>
      <c r="F56" s="24">
        <v>37</v>
      </c>
      <c r="G56" s="25">
        <v>51328.813559945447</v>
      </c>
      <c r="H56" s="26">
        <v>9.8619172025448787</v>
      </c>
      <c r="I56" s="27">
        <v>1</v>
      </c>
    </row>
    <row r="57" spans="1:9">
      <c r="A57" s="19" t="s">
        <v>386</v>
      </c>
      <c r="B57" s="20" t="s">
        <v>445</v>
      </c>
      <c r="C57" s="21">
        <v>16</v>
      </c>
      <c r="D57" s="22">
        <v>2276</v>
      </c>
      <c r="E57" s="23" t="s">
        <v>511</v>
      </c>
      <c r="F57" s="24">
        <v>20</v>
      </c>
      <c r="G57" s="25">
        <v>23351.306265888801</v>
      </c>
      <c r="H57" s="26">
        <v>10.25980064406362</v>
      </c>
      <c r="I57" s="27">
        <v>1</v>
      </c>
    </row>
    <row r="58" spans="1:9">
      <c r="A58" s="19" t="s">
        <v>386</v>
      </c>
      <c r="B58" s="20" t="s">
        <v>446</v>
      </c>
      <c r="C58" s="21">
        <v>14</v>
      </c>
      <c r="D58" s="22">
        <v>1702.25</v>
      </c>
      <c r="E58" s="23" t="s">
        <v>511</v>
      </c>
      <c r="F58" s="24">
        <v>12</v>
      </c>
      <c r="G58" s="25">
        <v>15021.61991335217</v>
      </c>
      <c r="H58" s="26">
        <v>8.8245674333101309</v>
      </c>
      <c r="I58" s="27">
        <v>1</v>
      </c>
    </row>
    <row r="59" spans="1:9">
      <c r="A59" s="19" t="s">
        <v>386</v>
      </c>
      <c r="B59" s="20" t="s">
        <v>447</v>
      </c>
      <c r="C59" s="21">
        <v>3</v>
      </c>
      <c r="D59" s="22">
        <v>497.75</v>
      </c>
      <c r="E59" s="23" t="s">
        <v>511</v>
      </c>
      <c r="I59" s="27">
        <v>1</v>
      </c>
    </row>
    <row r="60" spans="1:9">
      <c r="A60" s="19" t="s">
        <v>386</v>
      </c>
      <c r="B60" s="20" t="s">
        <v>448</v>
      </c>
      <c r="C60" s="21">
        <v>5</v>
      </c>
      <c r="D60" s="22">
        <v>561.255</v>
      </c>
      <c r="E60" s="23" t="s">
        <v>511</v>
      </c>
      <c r="F60" s="24">
        <v>1</v>
      </c>
      <c r="G60" s="25">
        <v>1501.97487812689</v>
      </c>
      <c r="H60" s="26">
        <v>2.6761006639172749</v>
      </c>
      <c r="I60" s="27">
        <v>1</v>
      </c>
    </row>
    <row r="61" spans="1:9">
      <c r="A61" s="19" t="s">
        <v>386</v>
      </c>
      <c r="B61" s="20" t="s">
        <v>449</v>
      </c>
      <c r="C61" s="21">
        <v>45</v>
      </c>
      <c r="D61" s="22">
        <v>7889.3370000000004</v>
      </c>
      <c r="E61" s="23" t="s">
        <v>511</v>
      </c>
      <c r="F61" s="24">
        <v>55</v>
      </c>
      <c r="G61" s="25">
        <v>80160.738950491155</v>
      </c>
      <c r="H61" s="26">
        <v>10.160643277184279</v>
      </c>
      <c r="I61" s="27">
        <v>1</v>
      </c>
    </row>
    <row r="62" spans="1:9">
      <c r="A62" s="19" t="s">
        <v>386</v>
      </c>
      <c r="B62" s="20" t="s">
        <v>450</v>
      </c>
      <c r="C62" s="21">
        <v>72</v>
      </c>
      <c r="D62" s="22">
        <v>10886</v>
      </c>
      <c r="E62" s="23" t="s">
        <v>511</v>
      </c>
      <c r="F62" s="24">
        <v>82</v>
      </c>
      <c r="G62" s="25">
        <v>109231.9912355705</v>
      </c>
      <c r="H62" s="26">
        <v>10.03417152632468</v>
      </c>
      <c r="I62" s="27">
        <v>1</v>
      </c>
    </row>
    <row r="63" spans="1:9">
      <c r="A63" s="19" t="s">
        <v>386</v>
      </c>
      <c r="B63" s="20" t="s">
        <v>451</v>
      </c>
      <c r="C63" s="21">
        <v>41</v>
      </c>
      <c r="D63" s="22">
        <v>6572.9930000000004</v>
      </c>
      <c r="E63" s="23" t="s">
        <v>511</v>
      </c>
      <c r="F63" s="24">
        <v>132</v>
      </c>
      <c r="G63" s="25">
        <v>149320.78903092339</v>
      </c>
      <c r="H63" s="26">
        <v>22.717320561717219</v>
      </c>
      <c r="I63" s="27">
        <v>1</v>
      </c>
    </row>
    <row r="64" spans="1:9">
      <c r="A64" s="19" t="s">
        <v>386</v>
      </c>
      <c r="B64" s="20" t="s">
        <v>452</v>
      </c>
      <c r="C64" s="21">
        <v>45</v>
      </c>
      <c r="D64" s="22">
        <v>7157.4120000000003</v>
      </c>
      <c r="E64" s="23" t="s">
        <v>511</v>
      </c>
      <c r="F64" s="24">
        <v>50</v>
      </c>
      <c r="G64" s="25">
        <v>56566.155978169067</v>
      </c>
      <c r="H64" s="26">
        <v>7.9031577304993847</v>
      </c>
      <c r="I64" s="27">
        <v>1</v>
      </c>
    </row>
    <row r="65" spans="1:9">
      <c r="A65" s="19" t="s">
        <v>386</v>
      </c>
      <c r="B65" s="20" t="s">
        <v>453</v>
      </c>
      <c r="C65" s="21">
        <v>11</v>
      </c>
      <c r="D65" s="22">
        <v>1674.538</v>
      </c>
      <c r="E65" s="23" t="s">
        <v>511</v>
      </c>
      <c r="F65" s="24">
        <v>18</v>
      </c>
      <c r="G65" s="25">
        <v>22665.73562416276</v>
      </c>
      <c r="H65" s="26">
        <v>13.53551584028715</v>
      </c>
      <c r="I65" s="27">
        <v>1</v>
      </c>
    </row>
    <row r="66" spans="1:9">
      <c r="A66" s="19" t="s">
        <v>386</v>
      </c>
      <c r="B66" s="20" t="s">
        <v>454</v>
      </c>
      <c r="C66" s="21">
        <v>16</v>
      </c>
      <c r="D66" s="22">
        <v>2520.25</v>
      </c>
      <c r="E66" s="23" t="s">
        <v>511</v>
      </c>
      <c r="F66" s="24">
        <v>25</v>
      </c>
      <c r="G66" s="25">
        <v>31927.586459810202</v>
      </c>
      <c r="H66" s="26">
        <v>12.66842037885535</v>
      </c>
      <c r="I66" s="27">
        <v>1</v>
      </c>
    </row>
    <row r="67" spans="1:9">
      <c r="A67" s="19" t="s">
        <v>386</v>
      </c>
      <c r="B67" s="20" t="s">
        <v>455</v>
      </c>
      <c r="C67" s="21">
        <v>6</v>
      </c>
      <c r="D67" s="22">
        <v>786.25</v>
      </c>
      <c r="E67" s="23" t="s">
        <v>511</v>
      </c>
      <c r="F67" s="24">
        <v>14</v>
      </c>
      <c r="G67" s="25">
        <v>14329.65523</v>
      </c>
      <c r="H67" s="26">
        <v>18.225316667726549</v>
      </c>
      <c r="I67" s="27">
        <v>1</v>
      </c>
    </row>
    <row r="68" spans="1:9">
      <c r="A68" s="19" t="s">
        <v>386</v>
      </c>
      <c r="B68" s="20" t="s">
        <v>456</v>
      </c>
      <c r="C68" s="21">
        <v>47</v>
      </c>
      <c r="D68" s="22">
        <v>7346.8</v>
      </c>
      <c r="E68" s="23" t="s">
        <v>511</v>
      </c>
      <c r="F68" s="24">
        <v>87</v>
      </c>
      <c r="G68" s="25">
        <v>92956.063500000004</v>
      </c>
      <c r="H68" s="26">
        <v>12.65259208090597</v>
      </c>
      <c r="I68" s="27">
        <v>1</v>
      </c>
    </row>
    <row r="69" spans="1:9">
      <c r="A69" s="19" t="s">
        <v>386</v>
      </c>
      <c r="B69" s="20" t="s">
        <v>457</v>
      </c>
      <c r="C69" s="21">
        <v>13</v>
      </c>
      <c r="D69" s="22">
        <v>1554</v>
      </c>
      <c r="E69" s="23" t="s">
        <v>511</v>
      </c>
      <c r="F69" s="24">
        <v>13</v>
      </c>
      <c r="G69" s="25">
        <v>14654.863149999999</v>
      </c>
      <c r="H69" s="26">
        <v>9.4304138674388671</v>
      </c>
      <c r="I69" s="27">
        <v>1</v>
      </c>
    </row>
    <row r="70" spans="1:9">
      <c r="A70" s="19" t="s">
        <v>386</v>
      </c>
      <c r="B70" s="20" t="s">
        <v>458</v>
      </c>
      <c r="C70" s="21">
        <v>23</v>
      </c>
      <c r="D70" s="22">
        <v>3357.22</v>
      </c>
      <c r="E70" s="23" t="s">
        <v>511</v>
      </c>
      <c r="F70" s="24">
        <v>17</v>
      </c>
      <c r="G70" s="25">
        <v>23454.829890144101</v>
      </c>
      <c r="H70" s="26">
        <v>6.9863845354621104</v>
      </c>
      <c r="I70" s="27">
        <v>1</v>
      </c>
    </row>
    <row r="71" spans="1:9">
      <c r="A71" s="19" t="s">
        <v>386</v>
      </c>
      <c r="B71" s="20" t="s">
        <v>459</v>
      </c>
      <c r="C71" s="21">
        <v>11</v>
      </c>
      <c r="D71" s="22">
        <v>1743.25</v>
      </c>
      <c r="E71" s="23" t="s">
        <v>511</v>
      </c>
      <c r="F71" s="24">
        <v>13</v>
      </c>
      <c r="G71" s="25">
        <v>15720.80586203235</v>
      </c>
      <c r="H71" s="26">
        <v>9.018101742166845</v>
      </c>
      <c r="I71" s="27">
        <v>1</v>
      </c>
    </row>
    <row r="72" spans="1:9">
      <c r="A72" s="19" t="s">
        <v>386</v>
      </c>
      <c r="B72" s="20" t="s">
        <v>460</v>
      </c>
      <c r="C72" s="21">
        <v>41</v>
      </c>
      <c r="D72" s="22">
        <v>7042.25</v>
      </c>
      <c r="E72" s="23" t="s">
        <v>511</v>
      </c>
      <c r="F72" s="24">
        <v>87</v>
      </c>
      <c r="G72" s="25">
        <v>101621.8827646968</v>
      </c>
      <c r="H72" s="26">
        <v>14.430314567744229</v>
      </c>
      <c r="I72" s="27">
        <v>1</v>
      </c>
    </row>
    <row r="73" spans="1:9">
      <c r="A73" s="19" t="s">
        <v>387</v>
      </c>
      <c r="B73" s="20" t="s">
        <v>461</v>
      </c>
      <c r="C73" s="21">
        <v>1</v>
      </c>
      <c r="D73" s="22">
        <v>119.25</v>
      </c>
      <c r="E73" s="23" t="s">
        <v>512</v>
      </c>
      <c r="F73" s="24">
        <v>1</v>
      </c>
      <c r="G73" s="25">
        <v>950.31299999999999</v>
      </c>
      <c r="H73" s="26">
        <v>7.9690817610062892</v>
      </c>
      <c r="I73" s="27">
        <v>1</v>
      </c>
    </row>
    <row r="74" spans="1:9">
      <c r="A74" s="19" t="s">
        <v>387</v>
      </c>
      <c r="B74" s="20" t="s">
        <v>462</v>
      </c>
      <c r="C74" s="21">
        <v>2</v>
      </c>
      <c r="D74" s="22">
        <v>119.25</v>
      </c>
      <c r="E74" s="23" t="s">
        <v>512</v>
      </c>
      <c r="F74" s="24">
        <v>1</v>
      </c>
      <c r="G74" s="25">
        <v>1455.066</v>
      </c>
      <c r="H74" s="26">
        <v>12.20181132075472</v>
      </c>
      <c r="I74" s="27">
        <v>1</v>
      </c>
    </row>
    <row r="75" spans="1:9">
      <c r="A75" s="19" t="s">
        <v>387</v>
      </c>
      <c r="B75" s="20" t="s">
        <v>463</v>
      </c>
      <c r="C75" s="21">
        <v>2</v>
      </c>
      <c r="D75" s="22">
        <v>219.25</v>
      </c>
      <c r="E75" s="23" t="s">
        <v>512</v>
      </c>
      <c r="F75" s="24">
        <v>4</v>
      </c>
      <c r="G75" s="25">
        <v>4931.49</v>
      </c>
      <c r="H75" s="26">
        <v>22.492542759407069</v>
      </c>
      <c r="I75" s="27">
        <v>1</v>
      </c>
    </row>
    <row r="76" spans="1:9">
      <c r="A76" s="19" t="s">
        <v>387</v>
      </c>
      <c r="B76" s="20" t="s">
        <v>464</v>
      </c>
      <c r="C76" s="21">
        <v>1</v>
      </c>
      <c r="D76" s="22">
        <v>181.68</v>
      </c>
      <c r="E76" s="23" t="s">
        <v>512</v>
      </c>
      <c r="F76" s="24">
        <v>4</v>
      </c>
      <c r="G76" s="25">
        <v>3672.10878</v>
      </c>
      <c r="H76" s="26">
        <v>20.211959379128139</v>
      </c>
      <c r="I76" s="27">
        <v>1</v>
      </c>
    </row>
    <row r="77" spans="1:9">
      <c r="A77" s="19" t="s">
        <v>387</v>
      </c>
      <c r="B77" s="20" t="s">
        <v>465</v>
      </c>
      <c r="C77" s="21">
        <v>1</v>
      </c>
      <c r="D77" s="22">
        <v>61</v>
      </c>
      <c r="E77" s="23" t="s">
        <v>512</v>
      </c>
      <c r="I77" s="27">
        <v>1</v>
      </c>
    </row>
    <row r="78" spans="1:9">
      <c r="A78" s="19" t="s">
        <v>387</v>
      </c>
      <c r="B78" s="20" t="s">
        <v>466</v>
      </c>
      <c r="C78" s="21">
        <v>2</v>
      </c>
      <c r="D78" s="22">
        <v>166.25</v>
      </c>
      <c r="E78" s="23" t="s">
        <v>512</v>
      </c>
      <c r="F78" s="24">
        <v>3</v>
      </c>
      <c r="G78" s="25">
        <v>1850.547</v>
      </c>
      <c r="H78" s="26">
        <v>11.131109774436091</v>
      </c>
      <c r="I78" s="27">
        <v>1</v>
      </c>
    </row>
    <row r="79" spans="1:9">
      <c r="A79" s="19" t="s">
        <v>387</v>
      </c>
      <c r="B79" s="20" t="s">
        <v>467</v>
      </c>
      <c r="C79" s="21">
        <v>1</v>
      </c>
      <c r="D79" s="22">
        <v>100</v>
      </c>
      <c r="E79" s="23" t="s">
        <v>512</v>
      </c>
      <c r="I79" s="27">
        <v>1</v>
      </c>
    </row>
    <row r="80" spans="1:9">
      <c r="A80" s="19" t="s">
        <v>387</v>
      </c>
      <c r="B80" s="20" t="s">
        <v>468</v>
      </c>
      <c r="C80" s="21">
        <v>4</v>
      </c>
      <c r="D80" s="22">
        <v>208.09100000000001</v>
      </c>
      <c r="E80" s="23" t="s">
        <v>512</v>
      </c>
      <c r="F80" s="24">
        <v>7</v>
      </c>
      <c r="G80" s="25">
        <v>5945.393</v>
      </c>
      <c r="H80" s="26">
        <v>28.571120327164561</v>
      </c>
      <c r="I80" s="27">
        <v>1</v>
      </c>
    </row>
    <row r="81" spans="1:9">
      <c r="A81" s="19" t="s">
        <v>388</v>
      </c>
      <c r="B81" s="20" t="s">
        <v>469</v>
      </c>
      <c r="C81" s="21">
        <v>1</v>
      </c>
      <c r="D81" s="22">
        <v>29.25</v>
      </c>
      <c r="E81" s="23" t="s">
        <v>513</v>
      </c>
      <c r="F81" s="24">
        <v>3</v>
      </c>
      <c r="G81" s="25">
        <v>2060.7550000000001</v>
      </c>
      <c r="H81" s="26">
        <v>70.453162393162401</v>
      </c>
      <c r="I81" s="27">
        <v>1</v>
      </c>
    </row>
    <row r="82" spans="1:9">
      <c r="A82" s="19" t="s">
        <v>388</v>
      </c>
      <c r="B82" s="20" t="s">
        <v>470</v>
      </c>
      <c r="C82" s="21">
        <v>4</v>
      </c>
      <c r="D82" s="22">
        <v>312.5</v>
      </c>
      <c r="E82" s="23" t="s">
        <v>513</v>
      </c>
      <c r="I82" s="27">
        <v>1</v>
      </c>
    </row>
    <row r="83" spans="1:9">
      <c r="A83" s="19" t="s">
        <v>388</v>
      </c>
      <c r="B83" s="20" t="s">
        <v>471</v>
      </c>
      <c r="C83" s="21">
        <v>40</v>
      </c>
      <c r="D83" s="22">
        <v>6050.25</v>
      </c>
      <c r="E83" s="23" t="s">
        <v>513</v>
      </c>
      <c r="F83" s="24">
        <v>115</v>
      </c>
      <c r="G83" s="25">
        <v>139688.90946</v>
      </c>
      <c r="H83" s="26">
        <v>23.088121889178129</v>
      </c>
      <c r="I83" s="27">
        <v>1</v>
      </c>
    </row>
    <row r="84" spans="1:9">
      <c r="A84" s="19" t="s">
        <v>388</v>
      </c>
      <c r="B84" s="20" t="s">
        <v>472</v>
      </c>
      <c r="C84" s="21">
        <v>51</v>
      </c>
      <c r="D84" s="22">
        <v>6684.5</v>
      </c>
      <c r="E84" s="23" t="s">
        <v>513</v>
      </c>
      <c r="F84" s="24">
        <v>157</v>
      </c>
      <c r="G84" s="25">
        <v>167238.13343237349</v>
      </c>
      <c r="H84" s="26">
        <v>25.01879473892939</v>
      </c>
      <c r="I84" s="27">
        <v>1</v>
      </c>
    </row>
    <row r="85" spans="1:9">
      <c r="A85" s="19" t="s">
        <v>388</v>
      </c>
      <c r="B85" s="20" t="s">
        <v>473</v>
      </c>
      <c r="C85" s="21">
        <v>79</v>
      </c>
      <c r="D85" s="22">
        <v>10322.5</v>
      </c>
      <c r="E85" s="23" t="s">
        <v>513</v>
      </c>
      <c r="F85" s="24">
        <v>153</v>
      </c>
      <c r="G85" s="25">
        <v>166577.68679798301</v>
      </c>
      <c r="H85" s="26">
        <v>16.137339481519309</v>
      </c>
      <c r="I85" s="27">
        <v>1</v>
      </c>
    </row>
    <row r="86" spans="1:9">
      <c r="A86" s="19" t="s">
        <v>388</v>
      </c>
      <c r="B86" s="20" t="s">
        <v>474</v>
      </c>
      <c r="C86" s="21">
        <v>61</v>
      </c>
      <c r="D86" s="22">
        <v>8605</v>
      </c>
      <c r="E86" s="23" t="s">
        <v>513</v>
      </c>
      <c r="F86" s="24">
        <v>31</v>
      </c>
      <c r="G86" s="25">
        <v>36626.563739999998</v>
      </c>
      <c r="H86" s="26">
        <v>4.2564280929692044</v>
      </c>
      <c r="I86" s="27">
        <v>1</v>
      </c>
    </row>
    <row r="87" spans="1:9">
      <c r="A87" s="19" t="s">
        <v>388</v>
      </c>
      <c r="B87" s="20" t="s">
        <v>475</v>
      </c>
      <c r="C87" s="21">
        <v>48</v>
      </c>
      <c r="D87" s="22">
        <v>5079.25</v>
      </c>
      <c r="E87" s="23" t="s">
        <v>513</v>
      </c>
      <c r="F87" s="24">
        <v>34</v>
      </c>
      <c r="G87" s="25">
        <v>37482.280160000002</v>
      </c>
      <c r="H87" s="26">
        <v>7.3794910980951913</v>
      </c>
      <c r="I87" s="27">
        <v>1</v>
      </c>
    </row>
    <row r="88" spans="1:9">
      <c r="A88" s="19" t="s">
        <v>388</v>
      </c>
      <c r="B88" s="20" t="s">
        <v>476</v>
      </c>
      <c r="C88" s="21">
        <v>9</v>
      </c>
      <c r="D88" s="22">
        <v>782</v>
      </c>
      <c r="E88" s="23" t="s">
        <v>513</v>
      </c>
      <c r="F88" s="24">
        <v>7</v>
      </c>
      <c r="G88" s="25">
        <v>6750.3330000000014</v>
      </c>
      <c r="H88" s="26">
        <v>8.6321393861892588</v>
      </c>
      <c r="I88" s="27">
        <v>1</v>
      </c>
    </row>
    <row r="89" spans="1:9">
      <c r="A89" s="19" t="s">
        <v>388</v>
      </c>
      <c r="B89" s="20" t="s">
        <v>477</v>
      </c>
      <c r="C89" s="21">
        <v>3</v>
      </c>
      <c r="D89" s="22">
        <v>333.5</v>
      </c>
      <c r="E89" s="23" t="s">
        <v>513</v>
      </c>
      <c r="F89" s="24">
        <v>6</v>
      </c>
      <c r="G89" s="25">
        <v>5802.64354</v>
      </c>
      <c r="H89" s="26">
        <v>17.39923100449775</v>
      </c>
      <c r="I89" s="27">
        <v>1</v>
      </c>
    </row>
    <row r="90" spans="1:9">
      <c r="A90" s="19" t="s">
        <v>388</v>
      </c>
      <c r="B90" s="20" t="s">
        <v>478</v>
      </c>
      <c r="C90" s="21">
        <v>33</v>
      </c>
      <c r="D90" s="22">
        <v>3463.25</v>
      </c>
      <c r="E90" s="23" t="s">
        <v>513</v>
      </c>
      <c r="F90" s="24">
        <v>47</v>
      </c>
      <c r="G90" s="25">
        <v>44670.232830000001</v>
      </c>
      <c r="H90" s="26">
        <v>12.89835640799827</v>
      </c>
      <c r="I90" s="27">
        <v>1</v>
      </c>
    </row>
    <row r="91" spans="1:9">
      <c r="A91" s="19" t="s">
        <v>388</v>
      </c>
      <c r="B91" s="20" t="s">
        <v>479</v>
      </c>
      <c r="C91" s="21">
        <v>40</v>
      </c>
      <c r="D91" s="22">
        <v>4482.5</v>
      </c>
      <c r="E91" s="23" t="s">
        <v>513</v>
      </c>
      <c r="F91" s="24">
        <v>50</v>
      </c>
      <c r="G91" s="25">
        <v>49678.959920000001</v>
      </c>
      <c r="H91" s="26">
        <v>11.08286891689905</v>
      </c>
      <c r="I91" s="27">
        <v>1</v>
      </c>
    </row>
    <row r="92" spans="1:9">
      <c r="A92" s="19" t="s">
        <v>388</v>
      </c>
      <c r="B92" s="20" t="s">
        <v>480</v>
      </c>
      <c r="C92" s="21">
        <v>22</v>
      </c>
      <c r="D92" s="22">
        <v>2504.25</v>
      </c>
      <c r="E92" s="23" t="s">
        <v>513</v>
      </c>
      <c r="F92" s="24">
        <v>48</v>
      </c>
      <c r="G92" s="25">
        <v>47100.319000000003</v>
      </c>
      <c r="H92" s="26">
        <v>18.808153738644311</v>
      </c>
      <c r="I92" s="27">
        <v>1</v>
      </c>
    </row>
    <row r="93" spans="1:9">
      <c r="A93" s="19" t="s">
        <v>388</v>
      </c>
      <c r="B93" s="20" t="s">
        <v>481</v>
      </c>
      <c r="C93" s="21">
        <v>23</v>
      </c>
      <c r="D93" s="22">
        <v>3212</v>
      </c>
      <c r="E93" s="23" t="s">
        <v>513</v>
      </c>
      <c r="F93" s="24">
        <v>79</v>
      </c>
      <c r="G93" s="25">
        <v>80394.100789999997</v>
      </c>
      <c r="H93" s="26">
        <v>25.02929663449564</v>
      </c>
      <c r="I93" s="27">
        <v>1</v>
      </c>
    </row>
    <row r="94" spans="1:9">
      <c r="A94" s="19" t="s">
        <v>388</v>
      </c>
      <c r="B94" s="20" t="s">
        <v>482</v>
      </c>
      <c r="C94" s="21">
        <v>8</v>
      </c>
      <c r="D94" s="22">
        <v>717.75</v>
      </c>
      <c r="E94" s="23" t="s">
        <v>513</v>
      </c>
      <c r="F94" s="24">
        <v>27</v>
      </c>
      <c r="G94" s="25">
        <v>29754.420839999999</v>
      </c>
      <c r="H94" s="26">
        <v>41.455131786833853</v>
      </c>
      <c r="I94" s="27">
        <v>1</v>
      </c>
    </row>
    <row r="95" spans="1:9">
      <c r="A95" s="19" t="s">
        <v>388</v>
      </c>
      <c r="B95" s="20" t="s">
        <v>483</v>
      </c>
      <c r="C95" s="21">
        <v>2</v>
      </c>
      <c r="D95" s="22">
        <v>308.5</v>
      </c>
      <c r="E95" s="23" t="s">
        <v>513</v>
      </c>
      <c r="F95" s="24">
        <v>9</v>
      </c>
      <c r="G95" s="25">
        <v>8857.8367400000006</v>
      </c>
      <c r="H95" s="26">
        <v>28.712598833063211</v>
      </c>
      <c r="I95" s="27">
        <v>1</v>
      </c>
    </row>
    <row r="96" spans="1:9">
      <c r="A96" s="19" t="s">
        <v>388</v>
      </c>
      <c r="B96" s="20" t="s">
        <v>484</v>
      </c>
      <c r="C96" s="21">
        <v>3</v>
      </c>
      <c r="D96" s="22">
        <v>139.25</v>
      </c>
      <c r="E96" s="23" t="s">
        <v>513</v>
      </c>
      <c r="F96" s="24">
        <v>1</v>
      </c>
      <c r="G96" s="25">
        <v>1194.5519999999999</v>
      </c>
      <c r="H96" s="26">
        <v>8.5784703770197481</v>
      </c>
      <c r="I96" s="27">
        <v>1</v>
      </c>
    </row>
    <row r="97" spans="1:9">
      <c r="A97" s="19" t="s">
        <v>388</v>
      </c>
      <c r="B97" s="20" t="s">
        <v>485</v>
      </c>
      <c r="C97" s="21">
        <v>3</v>
      </c>
      <c r="D97" s="22">
        <v>229.25</v>
      </c>
      <c r="E97" s="23" t="s">
        <v>513</v>
      </c>
      <c r="F97" s="24">
        <v>1</v>
      </c>
      <c r="G97" s="25">
        <v>1097.124</v>
      </c>
      <c r="H97" s="26">
        <v>4.7857099236641218</v>
      </c>
      <c r="I97" s="27">
        <v>1</v>
      </c>
    </row>
    <row r="98" spans="1:9">
      <c r="A98" s="19" t="s">
        <v>388</v>
      </c>
      <c r="B98" s="20" t="s">
        <v>486</v>
      </c>
      <c r="C98" s="21">
        <v>58</v>
      </c>
      <c r="D98" s="22">
        <v>7989</v>
      </c>
      <c r="E98" s="23" t="s">
        <v>513</v>
      </c>
      <c r="F98" s="24">
        <v>78</v>
      </c>
      <c r="G98" s="25">
        <v>77924.939129999999</v>
      </c>
      <c r="H98" s="26">
        <v>9.7540291813743902</v>
      </c>
      <c r="I98" s="27">
        <v>1</v>
      </c>
    </row>
    <row r="99" spans="1:9">
      <c r="A99" s="19" t="s">
        <v>388</v>
      </c>
      <c r="B99" s="20" t="s">
        <v>487</v>
      </c>
      <c r="C99" s="21">
        <v>24</v>
      </c>
      <c r="D99" s="22">
        <v>2659.25</v>
      </c>
      <c r="E99" s="23" t="s">
        <v>513</v>
      </c>
      <c r="F99" s="24">
        <v>45</v>
      </c>
      <c r="G99" s="25">
        <v>40834.393369999998</v>
      </c>
      <c r="H99" s="26">
        <v>15.355605290965499</v>
      </c>
      <c r="I99" s="27">
        <v>1</v>
      </c>
    </row>
    <row r="100" spans="1:9">
      <c r="A100" s="19" t="s">
        <v>388</v>
      </c>
      <c r="B100" s="20" t="s">
        <v>488</v>
      </c>
      <c r="C100" s="21">
        <v>17</v>
      </c>
      <c r="D100" s="22">
        <v>1758.5</v>
      </c>
      <c r="E100" s="23" t="s">
        <v>513</v>
      </c>
      <c r="F100" s="24">
        <v>7</v>
      </c>
      <c r="G100" s="25">
        <v>7031.8068199999998</v>
      </c>
      <c r="H100" s="26">
        <v>3.998752812055729</v>
      </c>
      <c r="I100" s="27">
        <v>1</v>
      </c>
    </row>
    <row r="101" spans="1:9">
      <c r="A101" s="19" t="s">
        <v>388</v>
      </c>
      <c r="B101" s="20" t="s">
        <v>489</v>
      </c>
      <c r="C101" s="21">
        <v>35</v>
      </c>
      <c r="D101" s="22">
        <v>4390.25</v>
      </c>
      <c r="E101" s="23" t="s">
        <v>513</v>
      </c>
      <c r="F101" s="24">
        <v>65</v>
      </c>
      <c r="G101" s="25">
        <v>76099.852540000007</v>
      </c>
      <c r="H101" s="26">
        <v>17.33383122601219</v>
      </c>
      <c r="I101" s="27">
        <v>1</v>
      </c>
    </row>
    <row r="102" spans="1:9">
      <c r="A102" s="19" t="s">
        <v>388</v>
      </c>
      <c r="B102" s="20" t="s">
        <v>490</v>
      </c>
      <c r="C102" s="21">
        <v>48</v>
      </c>
      <c r="D102" s="22">
        <v>6226.25</v>
      </c>
      <c r="E102" s="23" t="s">
        <v>513</v>
      </c>
      <c r="F102" s="24">
        <v>94</v>
      </c>
      <c r="G102" s="25">
        <v>102909.08835999999</v>
      </c>
      <c r="H102" s="26">
        <v>16.528261531419389</v>
      </c>
      <c r="I102" s="27">
        <v>1</v>
      </c>
    </row>
    <row r="103" spans="1:9">
      <c r="A103" s="19" t="s">
        <v>388</v>
      </c>
      <c r="B103" s="20" t="s">
        <v>491</v>
      </c>
      <c r="C103" s="21">
        <v>43</v>
      </c>
      <c r="D103" s="22">
        <v>5300.75</v>
      </c>
      <c r="E103" s="23" t="s">
        <v>513</v>
      </c>
      <c r="F103" s="24">
        <v>74</v>
      </c>
      <c r="G103" s="25">
        <v>74207.446739999999</v>
      </c>
      <c r="H103" s="26">
        <v>13.999423994717731</v>
      </c>
      <c r="I103" s="27">
        <v>1</v>
      </c>
    </row>
    <row r="104" spans="1:9">
      <c r="A104" s="19" t="s">
        <v>388</v>
      </c>
      <c r="B104" s="20" t="s">
        <v>492</v>
      </c>
      <c r="C104" s="21">
        <v>19</v>
      </c>
      <c r="D104" s="22">
        <v>2225</v>
      </c>
      <c r="E104" s="23" t="s">
        <v>513</v>
      </c>
      <c r="F104" s="24">
        <v>36</v>
      </c>
      <c r="G104" s="25">
        <v>37749.144910000003</v>
      </c>
      <c r="H104" s="26">
        <v>16.9659078247191</v>
      </c>
      <c r="I104" s="27">
        <v>1</v>
      </c>
    </row>
    <row r="105" spans="1:9">
      <c r="A105" s="19" t="s">
        <v>388</v>
      </c>
      <c r="B105" s="20" t="s">
        <v>493</v>
      </c>
      <c r="C105" s="21">
        <v>24</v>
      </c>
      <c r="D105" s="22">
        <v>2631</v>
      </c>
      <c r="E105" s="23" t="s">
        <v>513</v>
      </c>
      <c r="F105" s="24">
        <v>17</v>
      </c>
      <c r="G105" s="25">
        <v>17309.866999999998</v>
      </c>
      <c r="H105" s="26">
        <v>6.5791968833143288</v>
      </c>
      <c r="I105" s="27">
        <v>1</v>
      </c>
    </row>
    <row r="106" spans="1:9">
      <c r="A106" s="19" t="s">
        <v>388</v>
      </c>
      <c r="B106" s="20" t="s">
        <v>494</v>
      </c>
      <c r="C106" s="21">
        <v>51</v>
      </c>
      <c r="D106" s="22">
        <v>6350</v>
      </c>
      <c r="E106" s="23" t="s">
        <v>513</v>
      </c>
      <c r="F106" s="24">
        <v>74</v>
      </c>
      <c r="G106" s="25">
        <v>81276.906910000005</v>
      </c>
      <c r="H106" s="26">
        <v>12.799512899212599</v>
      </c>
      <c r="I106" s="27">
        <v>1</v>
      </c>
    </row>
    <row r="107" spans="1:9">
      <c r="A107" s="19" t="s">
        <v>388</v>
      </c>
      <c r="B107" s="20" t="s">
        <v>495</v>
      </c>
      <c r="C107" s="21">
        <v>11</v>
      </c>
      <c r="D107" s="22">
        <v>1160</v>
      </c>
      <c r="E107" s="23" t="s">
        <v>513</v>
      </c>
      <c r="F107" s="24">
        <v>20</v>
      </c>
      <c r="G107" s="25">
        <v>19196.074000000001</v>
      </c>
      <c r="H107" s="26">
        <v>16.548339655172409</v>
      </c>
      <c r="I107" s="27">
        <v>1</v>
      </c>
    </row>
    <row r="108" spans="1:9">
      <c r="A108" s="19" t="s">
        <v>388</v>
      </c>
      <c r="B108" s="20" t="s">
        <v>496</v>
      </c>
      <c r="C108" s="21">
        <v>9</v>
      </c>
      <c r="D108" s="22">
        <v>815</v>
      </c>
      <c r="E108" s="23" t="s">
        <v>513</v>
      </c>
      <c r="F108" s="24">
        <v>29</v>
      </c>
      <c r="G108" s="25">
        <v>31419.722239999999</v>
      </c>
      <c r="H108" s="26">
        <v>38.551806429447851</v>
      </c>
      <c r="I108" s="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sierra</cp:lastModifiedBy>
  <dcterms:modified xsi:type="dcterms:W3CDTF">2025-03-01T00:57:42Z</dcterms:modified>
</cp:coreProperties>
</file>