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https://ms1mcuedu-my.sharepoint.com/personal/02050974_ms1_mcu_edu_tw/Documents/Desktop/師範大學/機器學習與深度學習導論/IntroductiontoMachineLearningandDeepLearning/HW3-1/"/>
    </mc:Choice>
  </mc:AlternateContent>
  <xr:revisionPtr revIDLastSave="365" documentId="11_AD4DBB64A54DDB1B405E38B9951B34814F90DF18" xr6:coauthVersionLast="47" xr6:coauthVersionMax="47" xr10:uidLastSave="{3417A0D2-C534-4816-8A95-8317D48A177C}"/>
  <bookViews>
    <workbookView xWindow="-108" yWindow="-108" windowWidth="30936" windowHeight="16896" xr2:uid="{00000000-000D-0000-FFFF-FFFF00000000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5" i="1" l="1"/>
  <c r="J15" i="1"/>
  <c r="I15" i="1"/>
  <c r="H15" i="1"/>
  <c r="G15" i="1"/>
  <c r="F15" i="1"/>
  <c r="E15" i="1"/>
  <c r="D15" i="1"/>
  <c r="C15" i="1"/>
  <c r="B15" i="1"/>
  <c r="L14" i="1"/>
  <c r="C14" i="1"/>
  <c r="D14" i="1"/>
  <c r="E14" i="1"/>
  <c r="F14" i="1"/>
  <c r="G14" i="1"/>
  <c r="H14" i="1"/>
  <c r="I14" i="1"/>
  <c r="J14" i="1"/>
  <c r="K14" i="1"/>
  <c r="B14" i="1"/>
  <c r="K13" i="1"/>
  <c r="J13" i="1"/>
  <c r="I13" i="1"/>
  <c r="H13" i="1"/>
  <c r="G13" i="1"/>
  <c r="F13" i="1"/>
  <c r="E13" i="1"/>
  <c r="D13" i="1"/>
  <c r="B13" i="1"/>
  <c r="C13" i="1"/>
  <c r="M12" i="1"/>
  <c r="L12" i="1"/>
  <c r="L6" i="1"/>
  <c r="C6" i="1"/>
  <c r="D6" i="1"/>
  <c r="E6" i="1"/>
  <c r="F6" i="1"/>
  <c r="G6" i="1"/>
  <c r="H6" i="1"/>
  <c r="I6" i="1"/>
  <c r="J6" i="1"/>
  <c r="K6" i="1"/>
  <c r="B6" i="1"/>
  <c r="K5" i="1"/>
  <c r="J5" i="1"/>
  <c r="I5" i="1"/>
  <c r="H5" i="1"/>
  <c r="G5" i="1"/>
  <c r="F5" i="1"/>
  <c r="E5" i="1"/>
  <c r="D5" i="1"/>
  <c r="C5" i="1"/>
  <c r="B5" i="1"/>
  <c r="M4" i="1"/>
  <c r="L8" i="1"/>
  <c r="M8" i="1" s="1"/>
  <c r="J9" i="1" l="1"/>
  <c r="J10" i="1" s="1"/>
  <c r="K9" i="1"/>
  <c r="K10" i="1" s="1"/>
  <c r="I9" i="1"/>
  <c r="I10" i="1" s="1"/>
  <c r="C9" i="1"/>
  <c r="C10" i="1" s="1"/>
  <c r="H9" i="1"/>
  <c r="H10" i="1" s="1"/>
  <c r="B9" i="1"/>
  <c r="B10" i="1" s="1"/>
  <c r="E9" i="1"/>
  <c r="E10" i="1" s="1"/>
  <c r="F9" i="1"/>
  <c r="F10" i="1" s="1"/>
  <c r="G9" i="1"/>
  <c r="G10" i="1" s="1"/>
  <c r="D9" i="1"/>
  <c r="D10" i="1" s="1"/>
  <c r="L10" i="1" l="1"/>
  <c r="E12" i="1" s="1"/>
  <c r="H12" i="1"/>
  <c r="I12" i="1"/>
  <c r="K12" i="1"/>
  <c r="J12" i="1"/>
  <c r="D12" i="1"/>
  <c r="C12" i="1"/>
  <c r="B12" i="1"/>
  <c r="F12" i="1"/>
  <c r="G12" i="1" l="1"/>
</calcChain>
</file>

<file path=xl/sharedStrings.xml><?xml version="1.0" encoding="utf-8"?>
<sst xmlns="http://schemas.openxmlformats.org/spreadsheetml/2006/main" count="14" uniqueCount="5">
  <si>
    <t>x</t>
    <phoneticPr fontId="1" type="noConversion"/>
  </si>
  <si>
    <t>y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</si>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</sst>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3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u/>
      <sz val="11"/>
      <color theme="1"/>
      <name val="新細明體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2" fontId="2" fillId="0" borderId="0" xfId="0" applyNumberFormat="1" applyFont="1"/>
    <xf numFmtId="2" fontId="0" fillId="0" borderId="0" xfId="0" applyNumberFormat="1"/>
    <xf numFmtId="0" fontId="0" fillId="0" borderId="2" xfId="0" applyBorder="1"/>
    <xf numFmtId="176" fontId="0" fillId="0" borderId="2" xfId="0" applyNumberFormat="1" applyBorder="1"/>
    <xf numFmtId="0" fontId="0" fillId="0" borderId="3" xfId="0" applyBorder="1"/>
    <xf numFmtId="2" fontId="0" fillId="0" borderId="3" xfId="0" applyNumberFormat="1" applyBorder="1"/>
    <xf numFmtId="0" fontId="0" fillId="0" borderId="1" xfId="0" applyBorder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5"/>
  <sheetViews>
    <sheetView tabSelected="1" workbookViewId="0">
      <selection activeCell="G19" sqref="G19"/>
    </sheetView>
  </sheetViews>
  <sheetFormatPr defaultRowHeight="15" x14ac:dyDescent="0.3"/>
  <sheetData>
    <row r="1" spans="1:13" x14ac:dyDescent="0.3">
      <c r="A1" s="4" t="s">
        <v>0</v>
      </c>
      <c r="B1" s="4">
        <v>0.1</v>
      </c>
      <c r="C1" s="4">
        <v>0.2</v>
      </c>
      <c r="D1" s="4">
        <v>0.3</v>
      </c>
      <c r="E1" s="4">
        <v>0.4</v>
      </c>
      <c r="F1" s="4">
        <v>0.5</v>
      </c>
      <c r="G1" s="4">
        <v>0.6</v>
      </c>
      <c r="H1" s="4">
        <v>0.7</v>
      </c>
      <c r="I1" s="4">
        <v>0.8</v>
      </c>
      <c r="J1" s="4">
        <v>0.9</v>
      </c>
      <c r="K1" s="5">
        <v>1</v>
      </c>
      <c r="L1" s="4"/>
      <c r="M1" s="4"/>
    </row>
    <row r="2" spans="1:13" x14ac:dyDescent="0.3">
      <c r="A2" s="6" t="s">
        <v>1</v>
      </c>
      <c r="B2" s="6">
        <v>1</v>
      </c>
      <c r="C2" s="6">
        <v>1</v>
      </c>
      <c r="D2" s="6">
        <v>1</v>
      </c>
      <c r="E2" s="6">
        <v>-1</v>
      </c>
      <c r="F2" s="6">
        <v>-1</v>
      </c>
      <c r="G2" s="6">
        <v>-1</v>
      </c>
      <c r="H2" s="6">
        <v>-1</v>
      </c>
      <c r="I2" s="6">
        <v>1</v>
      </c>
      <c r="J2" s="6">
        <v>1</v>
      </c>
      <c r="K2" s="6">
        <v>1</v>
      </c>
      <c r="L2" s="6"/>
      <c r="M2" s="6"/>
    </row>
    <row r="3" spans="1:13" x14ac:dyDescent="0.3">
      <c r="A3" t="s">
        <v>2</v>
      </c>
      <c r="B3">
        <v>-1</v>
      </c>
      <c r="C3">
        <v>-1</v>
      </c>
      <c r="D3">
        <v>-1</v>
      </c>
      <c r="E3">
        <v>-1</v>
      </c>
      <c r="F3">
        <v>-1</v>
      </c>
      <c r="G3">
        <v>-1</v>
      </c>
      <c r="H3">
        <v>-1</v>
      </c>
      <c r="I3">
        <v>1</v>
      </c>
      <c r="J3">
        <v>1</v>
      </c>
      <c r="K3">
        <v>1</v>
      </c>
    </row>
    <row r="4" spans="1:13" x14ac:dyDescent="0.3">
      <c r="A4" t="s">
        <v>2</v>
      </c>
      <c r="B4" s="2">
        <v>0.1</v>
      </c>
      <c r="C4" s="2">
        <v>0.1</v>
      </c>
      <c r="D4" s="2">
        <v>0.1</v>
      </c>
      <c r="E4" s="3">
        <v>0.1</v>
      </c>
      <c r="F4" s="3">
        <v>0.1</v>
      </c>
      <c r="G4" s="3">
        <v>0.1</v>
      </c>
      <c r="H4" s="3">
        <v>0.1</v>
      </c>
      <c r="I4" s="3">
        <v>0.1</v>
      </c>
      <c r="J4" s="3">
        <v>0.1</v>
      </c>
      <c r="K4" s="3">
        <v>0.1</v>
      </c>
      <c r="L4" s="3">
        <v>0.3</v>
      </c>
      <c r="M4" s="3">
        <f>(1/2)*LN((1-L4)/L4)</f>
        <v>0.42364893019360184</v>
      </c>
    </row>
    <row r="5" spans="1:13" x14ac:dyDescent="0.3">
      <c r="A5" t="s">
        <v>2</v>
      </c>
      <c r="B5" s="3">
        <f>EXP(-M4*B2*B3)</f>
        <v>1.5275252316519468</v>
      </c>
      <c r="C5" s="3">
        <f>EXP(-M4*C2*C3)</f>
        <v>1.5275252316519468</v>
      </c>
      <c r="D5" s="3">
        <f>EXP(-M4*D2*D3)</f>
        <v>1.5275252316519468</v>
      </c>
      <c r="E5" s="3">
        <f>EXP(-M4*E2*E3)</f>
        <v>0.65465367070797709</v>
      </c>
      <c r="F5" s="3">
        <f>EXP(-M4*F2*F3)</f>
        <v>0.65465367070797709</v>
      </c>
      <c r="G5" s="3">
        <f>EXP(-M4*G2*G3)</f>
        <v>0.65465367070797709</v>
      </c>
      <c r="H5" s="3">
        <f>EXP(-M4*H2*H3)</f>
        <v>0.65465367070797709</v>
      </c>
      <c r="I5" s="3">
        <f>EXP(-M4*I2*I3)</f>
        <v>0.65465367070797709</v>
      </c>
      <c r="J5" s="3">
        <f>EXP(-M4*J2*J3)</f>
        <v>0.65465367070797709</v>
      </c>
      <c r="K5" s="3">
        <f>EXP(-M4*K2*K3)</f>
        <v>0.65465367070797709</v>
      </c>
    </row>
    <row r="6" spans="1:13" x14ac:dyDescent="0.3">
      <c r="A6" s="6" t="s">
        <v>2</v>
      </c>
      <c r="B6" s="7">
        <f>B4*B5</f>
        <v>0.15275252316519469</v>
      </c>
      <c r="C6" s="7">
        <f t="shared" ref="C6:K6" si="0">C4*C5</f>
        <v>0.15275252316519469</v>
      </c>
      <c r="D6" s="7">
        <f t="shared" si="0"/>
        <v>0.15275252316519469</v>
      </c>
      <c r="E6" s="7">
        <f t="shared" si="0"/>
        <v>6.5465367070797711E-2</v>
      </c>
      <c r="F6" s="7">
        <f t="shared" si="0"/>
        <v>6.5465367070797711E-2</v>
      </c>
      <c r="G6" s="7">
        <f t="shared" si="0"/>
        <v>6.5465367070797711E-2</v>
      </c>
      <c r="H6" s="7">
        <f t="shared" si="0"/>
        <v>6.5465367070797711E-2</v>
      </c>
      <c r="I6" s="7">
        <f t="shared" si="0"/>
        <v>6.5465367070797711E-2</v>
      </c>
      <c r="J6" s="7">
        <f t="shared" si="0"/>
        <v>6.5465367070797711E-2</v>
      </c>
      <c r="K6" s="7">
        <f t="shared" si="0"/>
        <v>6.5465367070797711E-2</v>
      </c>
      <c r="L6" s="7">
        <f>SUM(B6:K6)</f>
        <v>0.91651513899116832</v>
      </c>
      <c r="M6" s="6"/>
    </row>
    <row r="7" spans="1:13" x14ac:dyDescent="0.3">
      <c r="A7" t="s">
        <v>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</row>
    <row r="8" spans="1:13" x14ac:dyDescent="0.3">
      <c r="A8" t="s">
        <v>3</v>
      </c>
      <c r="B8">
        <v>0.17</v>
      </c>
      <c r="C8">
        <v>0.17</v>
      </c>
      <c r="D8">
        <v>0.17</v>
      </c>
      <c r="E8" s="1">
        <v>7.0000000000000007E-2</v>
      </c>
      <c r="F8" s="1">
        <v>7.0000000000000007E-2</v>
      </c>
      <c r="G8" s="1">
        <v>7.0000000000000007E-2</v>
      </c>
      <c r="H8" s="1">
        <v>7.0000000000000007E-2</v>
      </c>
      <c r="I8">
        <v>7.0000000000000007E-2</v>
      </c>
      <c r="J8">
        <v>7.0000000000000007E-2</v>
      </c>
      <c r="K8">
        <v>7.0000000000000007E-2</v>
      </c>
      <c r="L8">
        <f>SUM(E8:H8)</f>
        <v>0.28000000000000003</v>
      </c>
      <c r="M8" s="3">
        <f>(1/2)*LN((1-L8)/L8)</f>
        <v>0.47223080442042564</v>
      </c>
    </row>
    <row r="9" spans="1:13" x14ac:dyDescent="0.3">
      <c r="A9" t="s">
        <v>3</v>
      </c>
      <c r="B9" s="3">
        <f>EXP(-M8*B2*B7)</f>
        <v>0.62360956446232363</v>
      </c>
      <c r="C9" s="3">
        <f>EXP(-M8*C2*C7)</f>
        <v>0.62360956446232363</v>
      </c>
      <c r="D9" s="3">
        <f>EXP(-M8*D2*D7)</f>
        <v>0.62360956446232363</v>
      </c>
      <c r="E9" s="3">
        <f>EXP(-M8*E2*E7)</f>
        <v>1.6035674514745462</v>
      </c>
      <c r="F9" s="3">
        <f>EXP(-M8*F2*F7)</f>
        <v>1.6035674514745462</v>
      </c>
      <c r="G9" s="3">
        <f>EXP(-M8*G2*G7)</f>
        <v>1.6035674514745462</v>
      </c>
      <c r="H9" s="3">
        <f>EXP(-M8*H2*H7)</f>
        <v>1.6035674514745462</v>
      </c>
      <c r="I9" s="3">
        <f>EXP(-M8*I2*I7)</f>
        <v>0.62360956446232363</v>
      </c>
      <c r="J9" s="3">
        <f>EXP(-M8*J2*J7)</f>
        <v>0.62360956446232363</v>
      </c>
      <c r="K9" s="3">
        <f>EXP(-M8*K2*K7)</f>
        <v>0.62360956446232363</v>
      </c>
    </row>
    <row r="10" spans="1:13" x14ac:dyDescent="0.3">
      <c r="A10" s="6" t="s">
        <v>3</v>
      </c>
      <c r="B10" s="7">
        <f>B8*B9</f>
        <v>0.10601362595859502</v>
      </c>
      <c r="C10" s="7">
        <f t="shared" ref="C10:K10" si="1">C8*C9</f>
        <v>0.10601362595859502</v>
      </c>
      <c r="D10" s="7">
        <f t="shared" si="1"/>
        <v>0.10601362595859502</v>
      </c>
      <c r="E10" s="7">
        <f t="shared" si="1"/>
        <v>0.11224972160321824</v>
      </c>
      <c r="F10" s="7">
        <f t="shared" si="1"/>
        <v>0.11224972160321824</v>
      </c>
      <c r="G10" s="7">
        <f t="shared" si="1"/>
        <v>0.11224972160321824</v>
      </c>
      <c r="H10" s="7">
        <f t="shared" si="1"/>
        <v>0.11224972160321824</v>
      </c>
      <c r="I10" s="7">
        <f t="shared" si="1"/>
        <v>4.3652669512362657E-2</v>
      </c>
      <c r="J10" s="7">
        <f t="shared" si="1"/>
        <v>4.3652669512362657E-2</v>
      </c>
      <c r="K10" s="7">
        <f t="shared" si="1"/>
        <v>4.3652669512362657E-2</v>
      </c>
      <c r="L10" s="7">
        <f>SUM(B10:K10)</f>
        <v>0.897997772825746</v>
      </c>
      <c r="M10" s="6"/>
    </row>
    <row r="11" spans="1:13" x14ac:dyDescent="0.3">
      <c r="A11" t="s">
        <v>4</v>
      </c>
      <c r="B11">
        <v>1</v>
      </c>
      <c r="C11">
        <v>1</v>
      </c>
      <c r="D11">
        <v>1</v>
      </c>
      <c r="E11">
        <v>-1</v>
      </c>
      <c r="F11">
        <v>-1</v>
      </c>
      <c r="G11">
        <v>-1</v>
      </c>
      <c r="H11">
        <v>-1</v>
      </c>
      <c r="I11">
        <v>-1</v>
      </c>
      <c r="J11">
        <v>-1</v>
      </c>
      <c r="K11">
        <v>-1</v>
      </c>
    </row>
    <row r="12" spans="1:13" x14ac:dyDescent="0.3">
      <c r="A12" t="s">
        <v>4</v>
      </c>
      <c r="B12" s="3">
        <f>B10/L10</f>
        <v>0.11805555555555557</v>
      </c>
      <c r="C12" s="3">
        <f>C10/L10</f>
        <v>0.11805555555555557</v>
      </c>
      <c r="D12" s="3">
        <f>D10/L10</f>
        <v>0.11805555555555557</v>
      </c>
      <c r="E12" s="3">
        <f>E10/L10</f>
        <v>0.12499999999999999</v>
      </c>
      <c r="F12" s="3">
        <f>F10/L10</f>
        <v>0.12499999999999999</v>
      </c>
      <c r="G12" s="3">
        <f>G10/L10</f>
        <v>0.12499999999999999</v>
      </c>
      <c r="H12" s="3">
        <f>H10/L10</f>
        <v>0.12499999999999999</v>
      </c>
      <c r="I12" s="2">
        <f>I10/L10</f>
        <v>4.8611111111111119E-2</v>
      </c>
      <c r="J12" s="2">
        <f>J10/L10</f>
        <v>4.8611111111111119E-2</v>
      </c>
      <c r="K12" s="2">
        <f>K10/L10</f>
        <v>4.8611111111111119E-2</v>
      </c>
      <c r="L12" s="3">
        <f>SUM(I12:K12)</f>
        <v>0.14583333333333337</v>
      </c>
      <c r="M12" s="3">
        <f>(1/2)*LN((1-L12)/L12)</f>
        <v>0.88383095882449703</v>
      </c>
    </row>
    <row r="13" spans="1:13" x14ac:dyDescent="0.3">
      <c r="A13" t="s">
        <v>4</v>
      </c>
      <c r="B13" s="3">
        <f>EXP(-M12*B2*B11)</f>
        <v>0.41319693527066881</v>
      </c>
      <c r="C13" s="3">
        <f>EXP(-M12*C2*C11)</f>
        <v>0.41319693527066881</v>
      </c>
      <c r="D13" s="3">
        <f>EXP(-M12*D2*D11)</f>
        <v>0.41319693527066881</v>
      </c>
      <c r="E13" s="3">
        <f>EXP(-M12*E2*E11)</f>
        <v>0.41319693527066881</v>
      </c>
      <c r="F13" s="3">
        <f>EXP(-M12*F2*F11)</f>
        <v>0.41319693527066881</v>
      </c>
      <c r="G13" s="3">
        <f>EXP(-M12*G2*G11)</f>
        <v>0.41319693527066881</v>
      </c>
      <c r="H13" s="3">
        <f>EXP(-M12*H2*H11)</f>
        <v>0.41319693527066881</v>
      </c>
      <c r="I13" s="3">
        <f>EXP(-M12*I2*I11)</f>
        <v>2.420153478013916</v>
      </c>
      <c r="J13" s="3">
        <f>EXP(-M12*J2*J11)</f>
        <v>2.420153478013916</v>
      </c>
      <c r="K13" s="3">
        <f>EXP(-M12*K2*K11)</f>
        <v>2.420153478013916</v>
      </c>
    </row>
    <row r="14" spans="1:13" x14ac:dyDescent="0.3">
      <c r="A14" s="6" t="s">
        <v>4</v>
      </c>
      <c r="B14" s="7">
        <f>B12*B13</f>
        <v>4.8780193747231741E-2</v>
      </c>
      <c r="C14" s="7">
        <f t="shared" ref="C14:K14" si="2">C12*C13</f>
        <v>4.8780193747231741E-2</v>
      </c>
      <c r="D14" s="7">
        <f t="shared" si="2"/>
        <v>4.8780193747231741E-2</v>
      </c>
      <c r="E14" s="7">
        <f t="shared" si="2"/>
        <v>5.1649616908833594E-2</v>
      </c>
      <c r="F14" s="7">
        <f t="shared" si="2"/>
        <v>5.1649616908833594E-2</v>
      </c>
      <c r="G14" s="7">
        <f t="shared" si="2"/>
        <v>5.1649616908833594E-2</v>
      </c>
      <c r="H14" s="7">
        <f t="shared" si="2"/>
        <v>5.1649616908833594E-2</v>
      </c>
      <c r="I14" s="7">
        <f t="shared" si="2"/>
        <v>0.11764634962567649</v>
      </c>
      <c r="J14" s="7">
        <f t="shared" si="2"/>
        <v>0.11764634962567649</v>
      </c>
      <c r="K14" s="7">
        <f t="shared" si="2"/>
        <v>0.11764634962567649</v>
      </c>
      <c r="L14" s="7">
        <f>SUM(B14:K14)</f>
        <v>0.70587809775405908</v>
      </c>
      <c r="M14" s="6"/>
    </row>
    <row r="15" spans="1:13" x14ac:dyDescent="0.3">
      <c r="A15" s="8"/>
      <c r="B15" s="8">
        <f>IF(B3*M4+B7*M8+B11*M12&gt;=0,1,-1)</f>
        <v>1</v>
      </c>
      <c r="C15" s="8">
        <f>IF(C3*M4+C7*M8+C11*M12&gt;=0,1,-1)</f>
        <v>1</v>
      </c>
      <c r="D15" s="8">
        <f>IF(D3*M4+D7*M8+D11*M12&gt;=0,1,-1)</f>
        <v>1</v>
      </c>
      <c r="E15" s="8">
        <f>IF(E3*M4+E7*M8+E11*M12&gt;=0,1,-1)</f>
        <v>-1</v>
      </c>
      <c r="F15" s="8">
        <f>IF(F3*M4+F7*M8+F11*M12&gt;=0,1,-1)</f>
        <v>-1</v>
      </c>
      <c r="G15" s="8">
        <f>IF(G3*M4+G7*M8+G11*M12&gt;=0,1,-1)</f>
        <v>-1</v>
      </c>
      <c r="H15" s="8">
        <f>IF(H3*M4+H7*M8+H11*M12&gt;=0,1,-1)</f>
        <v>-1</v>
      </c>
      <c r="I15" s="8">
        <f>IF(I3*M4+I7*M8+I11*M12&gt;=0,1,-1)</f>
        <v>1</v>
      </c>
      <c r="J15" s="8">
        <f>IF(J3*M4+J7*M8+J11*M12&gt;=0,1,-1)</f>
        <v>1</v>
      </c>
      <c r="K15" s="8">
        <f>IF(K3*M4+K7*M8+K11*M12&gt;=0,1,-1)</f>
        <v>1</v>
      </c>
      <c r="L15" s="8"/>
      <c r="M15" s="8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Ricky</dc:creator>
  <cp:lastModifiedBy>宣佑 林</cp:lastModifiedBy>
  <dcterms:created xsi:type="dcterms:W3CDTF">2015-06-05T18:19:34Z</dcterms:created>
  <dcterms:modified xsi:type="dcterms:W3CDTF">2022-11-04T22:55:05Z</dcterms:modified>
</cp:coreProperties>
</file>