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yLi\Documents\大学\学习\HW\CS HW\"/>
    </mc:Choice>
  </mc:AlternateContent>
  <xr:revisionPtr revIDLastSave="0" documentId="13_ncr:1_{A23F36BF-F96D-4E53-90C4-41ED23FAFDB9}" xr6:coauthVersionLast="37" xr6:coauthVersionMax="37" xr10:uidLastSave="{00000000-0000-0000-0000-000000000000}"/>
  <bookViews>
    <workbookView xWindow="0" yWindow="0" windowWidth="8650" windowHeight="3940" xr2:uid="{AEEDE84E-4843-401C-9A75-621B8800C52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C16" i="1" l="1"/>
  <c r="B16" i="1"/>
  <c r="F16" i="1" s="1"/>
  <c r="F11" i="1" l="1"/>
</calcChain>
</file>

<file path=xl/sharedStrings.xml><?xml version="1.0" encoding="utf-8"?>
<sst xmlns="http://schemas.openxmlformats.org/spreadsheetml/2006/main" count="33" uniqueCount="30">
  <si>
    <t>Material</t>
  </si>
  <si>
    <r>
      <t>ρ</t>
    </r>
    <r>
      <rPr>
        <sz val="13.05"/>
        <color rgb="FF333333"/>
        <rFont val="Arial"/>
        <family val="2"/>
      </rPr>
      <t> </t>
    </r>
    <r>
      <rPr>
        <sz val="11"/>
        <color rgb="FF333333"/>
        <rFont val="Arial"/>
        <family val="2"/>
      </rPr>
      <t>ρ</t>
    </r>
    <r>
      <rPr>
        <b/>
        <sz val="11"/>
        <color rgb="FF333333"/>
        <rFont val="Arial"/>
        <family val="2"/>
      </rPr>
      <t xml:space="preserve"> / </t>
    </r>
    <r>
      <rPr>
        <sz val="11"/>
        <color rgb="FF333333"/>
        <rFont val="MathJax_Main-Web"/>
        <family val="2"/>
      </rPr>
      <t>kg/m</t>
    </r>
    <r>
      <rPr>
        <sz val="11"/>
        <color rgb="FF333333"/>
        <rFont val="Arial"/>
        <family val="2"/>
      </rPr>
      <t> </t>
    </r>
    <r>
      <rPr>
        <sz val="7.75"/>
        <color rgb="FF333333"/>
        <rFont val="MathJax_Main-Web"/>
        <family val="2"/>
      </rPr>
      <t>3</t>
    </r>
    <r>
      <rPr>
        <sz val="11"/>
        <color rgb="FF333333"/>
        <rFont val="Arial"/>
        <family val="2"/>
      </rPr>
      <t> </t>
    </r>
    <r>
      <rPr>
        <sz val="13.05"/>
        <color rgb="FF333333"/>
        <rFont val="Arial"/>
        <family val="2"/>
      </rPr>
      <t> </t>
    </r>
    <r>
      <rPr>
        <sz val="11"/>
        <color rgb="FF333333"/>
        <rFont val="Arial"/>
        <family val="2"/>
      </rPr>
      <t>kg/m3</t>
    </r>
  </si>
  <si>
    <r>
      <t>c</t>
    </r>
    <r>
      <rPr>
        <sz val="11"/>
        <color rgb="FF333333"/>
        <rFont val="Arial"/>
        <family val="2"/>
      </rPr>
      <t> </t>
    </r>
    <r>
      <rPr>
        <i/>
        <sz val="7.75"/>
        <color rgb="FF333333"/>
        <rFont val="MathJax_Math-Web"/>
        <family val="2"/>
      </rPr>
      <t>p</t>
    </r>
    <r>
      <rPr>
        <sz val="11"/>
        <color rgb="FF333333"/>
        <rFont val="Arial"/>
        <family val="2"/>
      </rPr>
      <t> </t>
    </r>
    <r>
      <rPr>
        <sz val="13.05"/>
        <color rgb="FF333333"/>
        <rFont val="Arial"/>
        <family val="2"/>
      </rPr>
      <t> </t>
    </r>
    <r>
      <rPr>
        <sz val="11"/>
        <color rgb="FF333333"/>
        <rFont val="Arial"/>
        <family val="2"/>
      </rPr>
      <t>cp</t>
    </r>
    <r>
      <rPr>
        <b/>
        <sz val="11"/>
        <color rgb="FF333333"/>
        <rFont val="Arial"/>
        <family val="2"/>
      </rPr>
      <t xml:space="preserve"> / </t>
    </r>
    <r>
      <rPr>
        <sz val="11"/>
        <color rgb="FF333333"/>
        <rFont val="MathJax_Main-Web"/>
        <family val="2"/>
      </rPr>
      <t>kJ/kg⋅K</t>
    </r>
    <r>
      <rPr>
        <sz val="13.05"/>
        <color rgb="FF333333"/>
        <rFont val="Arial"/>
        <family val="2"/>
      </rPr>
      <t> </t>
    </r>
    <r>
      <rPr>
        <sz val="11"/>
        <color rgb="FF333333"/>
        <rFont val="Arial"/>
        <family val="2"/>
      </rPr>
      <t>kJ/kg⋅K</t>
    </r>
  </si>
  <si>
    <r>
      <t>μ</t>
    </r>
    <r>
      <rPr>
        <sz val="13.05"/>
        <color rgb="FF333333"/>
        <rFont val="Arial"/>
        <family val="2"/>
      </rPr>
      <t> </t>
    </r>
    <r>
      <rPr>
        <sz val="11"/>
        <color rgb="FF333333"/>
        <rFont val="Arial"/>
        <family val="2"/>
      </rPr>
      <t>μ</t>
    </r>
    <r>
      <rPr>
        <b/>
        <sz val="11"/>
        <color rgb="FF333333"/>
        <rFont val="Arial"/>
        <family val="2"/>
      </rPr>
      <t xml:space="preserve"> / </t>
    </r>
    <r>
      <rPr>
        <sz val="11"/>
        <color rgb="FF333333"/>
        <rFont val="MathJax_Main-Web"/>
        <family val="2"/>
      </rPr>
      <t>N⋅s/m</t>
    </r>
    <r>
      <rPr>
        <sz val="11"/>
        <color rgb="FF333333"/>
        <rFont val="Arial"/>
        <family val="2"/>
      </rPr>
      <t> </t>
    </r>
    <r>
      <rPr>
        <sz val="7.75"/>
        <color rgb="FF333333"/>
        <rFont val="MathJax_Main-Web"/>
        <family val="2"/>
      </rPr>
      <t>2</t>
    </r>
    <r>
      <rPr>
        <sz val="11"/>
        <color rgb="FF333333"/>
        <rFont val="Arial"/>
        <family val="2"/>
      </rPr>
      <t> </t>
    </r>
    <r>
      <rPr>
        <sz val="13.05"/>
        <color rgb="FF333333"/>
        <rFont val="Arial"/>
        <family val="2"/>
      </rPr>
      <t> </t>
    </r>
    <r>
      <rPr>
        <sz val="11"/>
        <color rgb="FF333333"/>
        <rFont val="Arial"/>
        <family val="2"/>
      </rPr>
      <t>N⋅s/m2</t>
    </r>
  </si>
  <si>
    <r>
      <t>k</t>
    </r>
    <r>
      <rPr>
        <sz val="13.05"/>
        <color rgb="FF333333"/>
        <rFont val="Arial"/>
        <family val="2"/>
      </rPr>
      <t> </t>
    </r>
    <r>
      <rPr>
        <sz val="11"/>
        <color rgb="FF333333"/>
        <rFont val="Arial"/>
        <family val="2"/>
      </rPr>
      <t>k</t>
    </r>
    <r>
      <rPr>
        <b/>
        <sz val="11"/>
        <color rgb="FF333333"/>
        <rFont val="Arial"/>
        <family val="2"/>
      </rPr>
      <t xml:space="preserve"> / </t>
    </r>
    <r>
      <rPr>
        <sz val="11"/>
        <color rgb="FF333333"/>
        <rFont val="MathJax_Main-Web"/>
        <family val="2"/>
      </rPr>
      <t>W/m⋅K</t>
    </r>
    <r>
      <rPr>
        <sz val="13.05"/>
        <color rgb="FF333333"/>
        <rFont val="Arial"/>
        <family val="2"/>
      </rPr>
      <t> </t>
    </r>
    <r>
      <rPr>
        <sz val="11"/>
        <color rgb="FF333333"/>
        <rFont val="Arial"/>
        <family val="2"/>
      </rPr>
      <t>W/m⋅K</t>
    </r>
  </si>
  <si>
    <t>Air</t>
  </si>
  <si>
    <t>Carbon Dioxide</t>
  </si>
  <si>
    <t>Hydrogen</t>
  </si>
  <si>
    <t>Nitrogen</t>
  </si>
  <si>
    <t>Oxygen</t>
  </si>
  <si>
    <t>alpha</t>
    <phoneticPr fontId="8" type="noConversion"/>
  </si>
  <si>
    <t>Ammonia</t>
    <phoneticPr fontId="8" type="noConversion"/>
  </si>
  <si>
    <t>Material</t>
    <phoneticPr fontId="8" type="noConversion"/>
  </si>
  <si>
    <t>rho</t>
    <phoneticPr fontId="8" type="noConversion"/>
  </si>
  <si>
    <t>cp</t>
    <phoneticPr fontId="8" type="noConversion"/>
  </si>
  <si>
    <t>k</t>
    <phoneticPr fontId="8" type="noConversion"/>
  </si>
  <si>
    <t>Oxygen</t>
    <phoneticPr fontId="8" type="noConversion"/>
  </si>
  <si>
    <t>mu</t>
    <phoneticPr fontId="8" type="noConversion"/>
  </si>
  <si>
    <t>v</t>
    <phoneticPr fontId="8" type="noConversion"/>
  </si>
  <si>
    <t>L</t>
    <phoneticPr fontId="8" type="noConversion"/>
  </si>
  <si>
    <t>Re</t>
    <phoneticPr fontId="8" type="noConversion"/>
  </si>
  <si>
    <t>Hydrogen</t>
    <phoneticPr fontId="8" type="noConversion"/>
  </si>
  <si>
    <t>VLOOKUP(A16,A2:E7,2,0)</t>
  </si>
  <si>
    <t>VLOOKUP(A16,A2:E7,4,0)</t>
    <phoneticPr fontId="8" type="noConversion"/>
  </si>
  <si>
    <t>B16*D16*E16/C16</t>
    <phoneticPr fontId="8" type="noConversion"/>
  </si>
  <si>
    <t>down a row:</t>
    <phoneticPr fontId="8" type="noConversion"/>
  </si>
  <si>
    <t>VLOOKUP(A11,A2:E7,2,0)</t>
    <phoneticPr fontId="8" type="noConversion"/>
  </si>
  <si>
    <t>VLOOKUP(B11,B2:F7,2,0)</t>
    <phoneticPr fontId="8" type="noConversion"/>
  </si>
  <si>
    <t>VLOOKUP(C11,C2:G7,2,0)</t>
    <phoneticPr fontId="8" type="noConversion"/>
  </si>
  <si>
    <t>VLOOKUP(D11,D2:H7,2,0)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</si>
</sst>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3.05"/>
      <color rgb="FF333333"/>
      <name val="Arial"/>
      <family val="2"/>
    </font>
    <font>
      <sz val="11"/>
      <color rgb="FF333333"/>
      <name val="MathJax_Main-Web"/>
      <family val="2"/>
    </font>
    <font>
      <sz val="7.75"/>
      <color rgb="FF333333"/>
      <name val="MathJax_Main-Web"/>
      <family val="2"/>
    </font>
    <font>
      <i/>
      <sz val="11"/>
      <color rgb="FF333333"/>
      <name val="MathJax_Math-Web"/>
      <family val="2"/>
    </font>
    <font>
      <i/>
      <sz val="7.75"/>
      <color rgb="FF333333"/>
      <name val="MathJax_Math-Web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1" fontId="0" fillId="0" borderId="0" xfId="0" applyNumberFormat="1">
      <alignment vertical="center"/>
    </xf>
    <xf numFmtId="11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463A-0D47-461E-ACA5-E8220B1FFF89}">
  <dimension ref="A1:F20"/>
  <sheetViews>
    <sheetView tabSelected="1" topLeftCell="A2" workbookViewId="0">
      <selection activeCell="E2" sqref="E2"/>
    </sheetView>
  </sheetViews>
  <sheetFormatPr defaultRowHeight="14"/>
  <cols>
    <col min="1" max="1" width="11.58203125" customWidth="1"/>
    <col min="2" max="2" width="22.6640625" customWidth="1"/>
    <col min="3" max="3" width="24.33203125" customWidth="1"/>
    <col min="4" max="4" width="21.4140625" customWidth="1"/>
    <col min="5" max="5" width="21.83203125" customWidth="1"/>
    <col min="6" max="6" width="9.75" customWidth="1"/>
  </cols>
  <sheetData>
    <row r="1" spans="1:6" ht="16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</row>
    <row r="2" spans="1:6">
      <c r="A2" s="3" t="s">
        <v>5</v>
      </c>
      <c r="B2" s="3">
        <v>1.1614</v>
      </c>
      <c r="C2" s="3">
        <v>1.0069999999999999</v>
      </c>
      <c r="D2" s="5">
        <v>1.8459999999999999E-5</v>
      </c>
      <c r="E2" s="3">
        <v>9.3399999999999993E-3</v>
      </c>
    </row>
    <row r="3" spans="1:6">
      <c r="A3" s="3" t="s">
        <v>11</v>
      </c>
      <c r="B3" s="3">
        <v>0.68940000000000001</v>
      </c>
      <c r="C3" s="3">
        <v>2.1579999999999999</v>
      </c>
      <c r="D3" s="5">
        <v>1.0149999999999999E-5</v>
      </c>
      <c r="E3" s="3">
        <v>2.47E-2</v>
      </c>
    </row>
    <row r="4" spans="1:6" ht="28">
      <c r="A4" s="3" t="s">
        <v>6</v>
      </c>
      <c r="B4" s="3">
        <v>1.7729999999999999</v>
      </c>
      <c r="C4" s="3">
        <v>0.85099999999999998</v>
      </c>
      <c r="D4" s="5">
        <v>1.49E-5</v>
      </c>
      <c r="E4" s="3">
        <v>1.52E-2</v>
      </c>
    </row>
    <row r="5" spans="1:6">
      <c r="A5" s="3" t="s">
        <v>7</v>
      </c>
      <c r="B5" s="3">
        <v>8.0780000000000005E-2</v>
      </c>
      <c r="C5" s="3">
        <v>14.31</v>
      </c>
      <c r="D5" s="5">
        <v>8.9600000000000006E-6</v>
      </c>
      <c r="E5" s="3">
        <v>6.7000000000000004E-2</v>
      </c>
    </row>
    <row r="6" spans="1:6">
      <c r="A6" s="3" t="s">
        <v>8</v>
      </c>
      <c r="B6" s="3">
        <v>1.1233</v>
      </c>
      <c r="C6" s="3">
        <v>1.0409999999999999</v>
      </c>
      <c r="D6" s="5">
        <v>1.7819999999999999E-5</v>
      </c>
      <c r="E6" s="3">
        <v>9.58E-3</v>
      </c>
    </row>
    <row r="7" spans="1:6">
      <c r="A7" s="3" t="s">
        <v>9</v>
      </c>
      <c r="B7" s="3">
        <v>1.284</v>
      </c>
      <c r="C7" s="3">
        <v>0.92</v>
      </c>
      <c r="D7" s="5">
        <v>2.0720000000000002E-5</v>
      </c>
      <c r="E7" s="3">
        <v>9.2499999999999995E-3</v>
      </c>
    </row>
    <row r="10" spans="1:6">
      <c r="A10" s="6" t="s">
        <v>12</v>
      </c>
      <c r="B10" t="s">
        <v>13</v>
      </c>
      <c r="C10" t="s">
        <v>14</v>
      </c>
      <c r="E10" t="s">
        <v>15</v>
      </c>
      <c r="F10" t="s">
        <v>10</v>
      </c>
    </row>
    <row r="11" spans="1:6">
      <c r="A11" t="s">
        <v>21</v>
      </c>
      <c r="B11">
        <f>VLOOKUP(A11,A2:E7,2,0)</f>
        <v>8.0780000000000005E-2</v>
      </c>
      <c r="C11">
        <f>VLOOKUP(B11,B2:F7,2,0)</f>
        <v>14.31</v>
      </c>
      <c r="D11">
        <f>VLOOKUP(C11,C2:G7,2,0)</f>
        <v>8.9600000000000006E-6</v>
      </c>
      <c r="E11" t="str">
        <f>E12</f>
        <v>VLOOKUP(D11,D2:H7,2,0)</v>
      </c>
      <c r="F11" t="e">
        <f>E11/(B11*C11)</f>
        <v>#VALUE!</v>
      </c>
    </row>
    <row r="12" spans="1:6">
      <c r="B12" t="s">
        <v>26</v>
      </c>
      <c r="C12" t="s">
        <v>27</v>
      </c>
      <c r="D12" t="s">
        <v>28</v>
      </c>
      <c r="E12" t="s">
        <v>29</v>
      </c>
    </row>
    <row r="15" spans="1:6">
      <c r="A15" t="s">
        <v>12</v>
      </c>
      <c r="B15" t="s">
        <v>13</v>
      </c>
      <c r="C15" t="s">
        <v>17</v>
      </c>
      <c r="D15" t="s">
        <v>18</v>
      </c>
      <c r="E15" t="s">
        <v>19</v>
      </c>
      <c r="F15" t="s">
        <v>20</v>
      </c>
    </row>
    <row r="16" spans="1:6">
      <c r="A16" t="s">
        <v>16</v>
      </c>
      <c r="B16">
        <f>VLOOKUP(A16,A2:E7,2,0)</f>
        <v>1.284</v>
      </c>
      <c r="C16">
        <f>VLOOKUP(A16,A2:E7,4,0)</f>
        <v>2.0720000000000002E-5</v>
      </c>
      <c r="D16" s="4">
        <v>1E-3</v>
      </c>
      <c r="E16" s="4">
        <v>0.05</v>
      </c>
      <c r="F16" s="4">
        <f>B16*D16*E16/C16</f>
        <v>3.0984555984555984</v>
      </c>
    </row>
    <row r="20" spans="1:4">
      <c r="A20" t="s">
        <v>25</v>
      </c>
      <c r="B20" t="s">
        <v>22</v>
      </c>
      <c r="C20" t="s">
        <v>23</v>
      </c>
      <c r="D20" t="s">
        <v>24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RickyLi</cp:lastModifiedBy>
  <dcterms:created xsi:type="dcterms:W3CDTF">2018-09-21T02:26:52Z</dcterms:created>
  <dcterms:modified xsi:type="dcterms:W3CDTF">2018-10-05T12:48:00Z</dcterms:modified>
</cp:coreProperties>
</file>