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JPM" sheetId="1" state="visible" r:id="rId2"/>
    <sheet name="SHARPE" sheetId="2" state="visible" r:id="rId3"/>
    <sheet name="LINE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<sst xmlns="http://schemas.openxmlformats.org/spreadsheetml/2006/main" count="80" uniqueCount="80">
  <si>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</si>
  <si>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</si>
  <si>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</si>
  <si>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</si>
  <si>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</si>
  <si>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</si>
  <si>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</si>
  <si>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returns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</si>
  <si>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</si>
  <si>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</si>
  <si>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</si>
  <si>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</si>
  <si>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</si>
  <si>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</si>
  <si>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</si>
  <si>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</si>
  <si>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</si>
  <si>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</si>
  <si>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</si>
  <si>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</si>
  <si>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</si>
  <si>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</si>
  <si>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</si>
  <si>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</si>
  <si>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</si>
  <si>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</si>
  <si>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</si>
  <si>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</si>
  <si>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</si>
  <si>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</si>
  <si>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</si>
  <si>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</si>
  <si>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</si>
  <si>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</si>
  <si>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</si>
  <si>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</si>
  <si>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</si>
  <si>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</si>
  <si>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</si>
  <si>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</si>
  <si>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</si>
  <si>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</si>
  <si>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</si>
  <si>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</si>
  <si>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</si>
  <si>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</si>
  <si>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</si>
  <si>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</si>
  <si>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</si>
  <si>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</si>
  <si>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</si>
  <si>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</si>
  <si>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</si>
  <si>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</si>
  <si>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</si>
  <si>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</si>
  <si>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</si>
  <si>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</si>
  <si>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</si>
  <si>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</si>
  <si>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</si>
  <si>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</si>
  <si>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</si>
  <si>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</si>
  <si>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</si>
  <si>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</si>
  <si>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</si>
  <si>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</si>
  <si>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AVERAGE STOCK VALUE</t>
  </si>
  <si>
    <t xml:space="preserve">VOLATILITY</t>
  </si>
  <si>
    <t xml:space="preserve">ANNUALIZED</t>
  </si>
  <si>
    <t xml:space="preserve">PERIOD</t>
  </si>
  <si>
    <t xml:space="preserve">RETURNS</t>
  </si>
  <si>
    <t xml:space="preserve">RISK-FREE</t>
  </si>
  <si>
    <t xml:space="preserve">EXCESS RETURN</t>
  </si>
  <si>
    <t xml:space="preserve">AVERAGE</t>
  </si>
  <si>
    <t xml:space="preserve">STANDARD DEVIATION</t>
  </si>
  <si>
    <t xml:space="preserve">SHARPE RATIO</t>
  </si>
  <si>
    <t xml:space="preserve">JPM</t>
  </si>
  <si>
    <t xml:space="preserve">S&amp;P500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</si>
</sst>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00"/>
    <numFmt numFmtId="167" formatCode="0.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JPMorgan Chase &amp; Co. Price Evolution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JPM!$A$1:$A$61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JPM!$F$1:$F$61</c:f>
              <c:numCache>
                <c:formatCode>General</c:formatCode>
                <c:ptCount val="61"/>
                <c:pt idx="0">
                  <c:v/>
                </c:pt>
                <c:pt idx="1">
                  <c:v>55.479721</c:v>
                </c:pt>
                <c:pt idx="2">
                  <c:v>55.267681</c:v>
                </c:pt>
                <c:pt idx="3">
                  <c:v>55.793167</c:v>
                </c:pt>
                <c:pt idx="4">
                  <c:v>55.747078</c:v>
                </c:pt>
                <c:pt idx="5">
                  <c:v>56.097389</c:v>
                </c:pt>
                <c:pt idx="6">
                  <c:v>56.281773</c:v>
                </c:pt>
                <c:pt idx="7">
                  <c:v>56.668964</c:v>
                </c:pt>
                <c:pt idx="8">
                  <c:v>56.881008</c:v>
                </c:pt>
                <c:pt idx="9">
                  <c:v>57.222103</c:v>
                </c:pt>
                <c:pt idx="10">
                  <c:v>58.116348</c:v>
                </c:pt>
                <c:pt idx="11">
                  <c:v>59.194965</c:v>
                </c:pt>
                <c:pt idx="12">
                  <c:v>58.82621</c:v>
                </c:pt>
                <c:pt idx="13">
                  <c:v>57.931961</c:v>
                </c:pt>
                <c:pt idx="14">
                  <c:v>58.300732</c:v>
                </c:pt>
                <c:pt idx="15">
                  <c:v>57.443363</c:v>
                </c:pt>
                <c:pt idx="16">
                  <c:v>58.024155</c:v>
                </c:pt>
                <c:pt idx="17">
                  <c:v>57.895092</c:v>
                </c:pt>
                <c:pt idx="18">
                  <c:v>57.710716</c:v>
                </c:pt>
                <c:pt idx="19">
                  <c:v>57.471016</c:v>
                </c:pt>
                <c:pt idx="20">
                  <c:v>57.858223</c:v>
                </c:pt>
                <c:pt idx="21">
                  <c:v>58.63261</c:v>
                </c:pt>
                <c:pt idx="22">
                  <c:v>58.319164</c:v>
                </c:pt>
                <c:pt idx="23">
                  <c:v>58.64183</c:v>
                </c:pt>
                <c:pt idx="24">
                  <c:v>59.665138</c:v>
                </c:pt>
                <c:pt idx="25">
                  <c:v>59.370121</c:v>
                </c:pt>
                <c:pt idx="26">
                  <c:v>58.927608</c:v>
                </c:pt>
                <c:pt idx="27">
                  <c:v>59.462315</c:v>
                </c:pt>
                <c:pt idx="28">
                  <c:v>60.374985</c:v>
                </c:pt>
                <c:pt idx="29">
                  <c:v>60.338108</c:v>
                </c:pt>
                <c:pt idx="30">
                  <c:v>60.255138</c:v>
                </c:pt>
                <c:pt idx="31">
                  <c:v>60.402641</c:v>
                </c:pt>
                <c:pt idx="32">
                  <c:v>60.891247</c:v>
                </c:pt>
                <c:pt idx="33">
                  <c:v>60.734531</c:v>
                </c:pt>
                <c:pt idx="34">
                  <c:v>61.232353</c:v>
                </c:pt>
                <c:pt idx="35">
                  <c:v>61.776268</c:v>
                </c:pt>
                <c:pt idx="36">
                  <c:v>61.287659</c:v>
                </c:pt>
                <c:pt idx="37">
                  <c:v>61.444397</c:v>
                </c:pt>
                <c:pt idx="38">
                  <c:v>61.278458</c:v>
                </c:pt>
                <c:pt idx="39">
                  <c:v>60.596249</c:v>
                </c:pt>
                <c:pt idx="40">
                  <c:v>61.278458</c:v>
                </c:pt>
                <c:pt idx="41">
                  <c:v>61.029541</c:v>
                </c:pt>
                <c:pt idx="42">
                  <c:v>60.642338</c:v>
                </c:pt>
                <c:pt idx="43">
                  <c:v>60.918915</c:v>
                </c:pt>
                <c:pt idx="44">
                  <c:v>60.863594</c:v>
                </c:pt>
                <c:pt idx="45">
                  <c:v>61.490494</c:v>
                </c:pt>
                <c:pt idx="46">
                  <c:v>61.149384</c:v>
                </c:pt>
                <c:pt idx="47">
                  <c:v>62.154243</c:v>
                </c:pt>
                <c:pt idx="48">
                  <c:v>61.665646</c:v>
                </c:pt>
                <c:pt idx="49">
                  <c:v>61.932999</c:v>
                </c:pt>
                <c:pt idx="50">
                  <c:v>62.928638</c:v>
                </c:pt>
                <c:pt idx="51">
                  <c:v>63.168324</c:v>
                </c:pt>
                <c:pt idx="52">
                  <c:v>62.919418</c:v>
                </c:pt>
                <c:pt idx="53">
                  <c:v>62.679726</c:v>
                </c:pt>
                <c:pt idx="54">
                  <c:v>63.030056</c:v>
                </c:pt>
                <c:pt idx="55">
                  <c:v>62.818008</c:v>
                </c:pt>
                <c:pt idx="56">
                  <c:v>63.408028</c:v>
                </c:pt>
                <c:pt idx="57">
                  <c:v>62.762703</c:v>
                </c:pt>
                <c:pt idx="58">
                  <c:v>63.573975</c:v>
                </c:pt>
                <c:pt idx="59">
                  <c:v>64.302269</c:v>
                </c:pt>
                <c:pt idx="60">
                  <c:v>63.629284</c:v>
                </c:pt>
              </c:numCache>
            </c:numRef>
          </c:yVal>
          <c:smooth val="0"/>
        </c:ser>
        <c:axId val="25700530"/>
        <c:axId val="52707300"/>
      </c:scatterChart>
      <c:valAx>
        <c:axId val="257005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07300"/>
        <c:crosses val="autoZero"/>
        <c:crossBetween val="midCat"/>
      </c:valAx>
      <c:valAx>
        <c:axId val="52707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Adj Close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7005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619920</xdr:colOff>
      <xdr:row>7</xdr:row>
      <xdr:rowOff>48240</xdr:rowOff>
    </xdr:from>
    <xdr:to>
      <xdr:col>18</xdr:col>
      <xdr:colOff>141840</xdr:colOff>
      <xdr:row>32</xdr:row>
      <xdr:rowOff>48240</xdr:rowOff>
    </xdr:to>
    <xdr:graphicFrame>
      <xdr:nvGraphicFramePr>
        <xdr:cNvPr id="0" name=""/>
        <xdr:cNvGraphicFramePr/>
      </xdr:nvGraphicFramePr>
      <xdr:xfrm>
        <a:off x="7311960" y="1185840"/>
        <a:ext cx="6837120" cy="40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0.4591836734694"/>
    <col collapsed="false" hidden="false" max="5" min="2" style="0" width="9.90816326530612"/>
    <col collapsed="false" hidden="false" max="6" min="6" style="0" width="9.35204081632653"/>
    <col collapsed="false" hidden="false" max="7" min="7" style="0" width="12.3673469387755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0" t="n">
        <v>60.720001</v>
      </c>
      <c r="C2" s="0" t="n">
        <v>60.939999</v>
      </c>
      <c r="D2" s="0" t="n">
        <v>60.419998</v>
      </c>
      <c r="E2" s="0" t="n">
        <v>60.580002</v>
      </c>
      <c r="F2" s="0" t="n">
        <v>55.479721</v>
      </c>
      <c r="G2" s="0" t="n">
        <v>17346700</v>
      </c>
      <c r="H2" s="0" t="n">
        <v>0</v>
      </c>
    </row>
    <row r="3" customFormat="false" ht="12.8" hidden="false" customHeight="false" outlineLevel="0" collapsed="false">
      <c r="A3" s="1" t="s">
        <v>9</v>
      </c>
      <c r="B3" s="0" t="n">
        <v>60.41</v>
      </c>
      <c r="C3" s="0" t="n">
        <v>60.57</v>
      </c>
      <c r="D3" s="0" t="n">
        <v>59.73</v>
      </c>
      <c r="E3" s="0" t="n">
        <v>59.950001</v>
      </c>
      <c r="F3" s="0" t="n">
        <v>55.267681</v>
      </c>
      <c r="G3" s="0" t="n">
        <v>18077800</v>
      </c>
      <c r="H3" s="0" t="n">
        <f aca="false">(F3-F2)/F2</f>
        <v>-0.00382193702812591</v>
      </c>
    </row>
    <row r="4" customFormat="false" ht="12.8" hidden="false" customHeight="false" outlineLevel="0" collapsed="false">
      <c r="A4" s="1" t="s">
        <v>10</v>
      </c>
      <c r="B4" s="0" t="n">
        <v>60.07</v>
      </c>
      <c r="C4" s="0" t="n">
        <v>60.700001</v>
      </c>
      <c r="D4" s="0" t="n">
        <v>60</v>
      </c>
      <c r="E4" s="0" t="n">
        <v>60.52</v>
      </c>
      <c r="F4" s="0" t="n">
        <v>55.793167</v>
      </c>
      <c r="G4" s="0" t="n">
        <v>12697800</v>
      </c>
      <c r="H4" s="0" t="n">
        <f aca="false">(F4-F3)/F3</f>
        <v>0.0095080160862909</v>
      </c>
    </row>
    <row r="5" customFormat="false" ht="12.8" hidden="false" customHeight="false" outlineLevel="0" collapsed="false">
      <c r="A5" s="1" t="s">
        <v>11</v>
      </c>
      <c r="B5" s="0" t="n">
        <v>59.919998</v>
      </c>
      <c r="C5" s="0" t="n">
        <v>60.75</v>
      </c>
      <c r="D5" s="0" t="n">
        <v>59.650002</v>
      </c>
      <c r="E5" s="0" t="n">
        <v>60.470001</v>
      </c>
      <c r="F5" s="0" t="n">
        <v>55.747078</v>
      </c>
      <c r="G5" s="0" t="n">
        <v>12025200</v>
      </c>
      <c r="H5" s="0" t="n">
        <f aca="false">(F5-F4)/F4</f>
        <v>-0.000826068898365188</v>
      </c>
    </row>
    <row r="6" customFormat="false" ht="12.8" hidden="false" customHeight="false" outlineLevel="0" collapsed="false">
      <c r="A6" s="1" t="s">
        <v>12</v>
      </c>
      <c r="B6" s="0" t="n">
        <v>61.150002</v>
      </c>
      <c r="C6" s="0" t="n">
        <v>61.5</v>
      </c>
      <c r="D6" s="0" t="n">
        <v>60.849998</v>
      </c>
      <c r="E6" s="0" t="n">
        <v>60.849998</v>
      </c>
      <c r="F6" s="0" t="n">
        <v>56.097389</v>
      </c>
      <c r="G6" s="0" t="n">
        <v>11505500</v>
      </c>
      <c r="H6" s="0" t="n">
        <f aca="false">(F6-F5)/F5</f>
        <v>0.00628393473824759</v>
      </c>
    </row>
    <row r="7" customFormat="false" ht="12.8" hidden="false" customHeight="false" outlineLevel="0" collapsed="false">
      <c r="A7" s="1" t="s">
        <v>13</v>
      </c>
      <c r="B7" s="0" t="n">
        <v>61.060001</v>
      </c>
      <c r="C7" s="0" t="n">
        <v>61.560001</v>
      </c>
      <c r="D7" s="0" t="n">
        <v>60.939999</v>
      </c>
      <c r="E7" s="0" t="n">
        <v>61.049999</v>
      </c>
      <c r="F7" s="0" t="n">
        <v>56.281773</v>
      </c>
      <c r="G7" s="0" t="n">
        <v>11734000</v>
      </c>
      <c r="H7" s="0" t="n">
        <f aca="false">(F7-F6)/F6</f>
        <v>0.00328685529374641</v>
      </c>
    </row>
    <row r="8" customFormat="false" ht="12.8" hidden="false" customHeight="false" outlineLevel="0" collapsed="false">
      <c r="A8" s="1" t="s">
        <v>14</v>
      </c>
      <c r="B8" s="0" t="n">
        <v>61.27</v>
      </c>
      <c r="C8" s="0" t="n">
        <v>61.580002</v>
      </c>
      <c r="D8" s="0" t="n">
        <v>60.830002</v>
      </c>
      <c r="E8" s="0" t="n">
        <v>61.470001</v>
      </c>
      <c r="F8" s="0" t="n">
        <v>56.668964</v>
      </c>
      <c r="G8" s="0" t="n">
        <v>11728500</v>
      </c>
      <c r="H8" s="0" t="n">
        <f aca="false">(F8-F7)/F7</f>
        <v>0.00687950964160282</v>
      </c>
    </row>
    <row r="9" customFormat="false" ht="12.8" hidden="false" customHeight="false" outlineLevel="0" collapsed="false">
      <c r="A9" s="1" t="s">
        <v>15</v>
      </c>
      <c r="B9" s="0" t="n">
        <v>61.349998</v>
      </c>
      <c r="C9" s="0" t="n">
        <v>61.779999</v>
      </c>
      <c r="D9" s="0" t="n">
        <v>61.200001</v>
      </c>
      <c r="E9" s="0" t="n">
        <v>61.700001</v>
      </c>
      <c r="F9" s="0" t="n">
        <v>56.881008</v>
      </c>
      <c r="G9" s="0" t="n">
        <v>9869700</v>
      </c>
      <c r="H9" s="0" t="n">
        <f aca="false">(F9-F8)/F8</f>
        <v>0.00374180124415189</v>
      </c>
    </row>
    <row r="10" customFormat="false" ht="12.8" hidden="false" customHeight="false" outlineLevel="0" collapsed="false">
      <c r="A10" s="1" t="s">
        <v>16</v>
      </c>
      <c r="B10" s="0" t="n">
        <v>61.639999</v>
      </c>
      <c r="C10" s="0" t="n">
        <v>62.27</v>
      </c>
      <c r="D10" s="0" t="n">
        <v>61.5</v>
      </c>
      <c r="E10" s="0" t="n">
        <v>62.07</v>
      </c>
      <c r="F10" s="0" t="n">
        <v>57.222103</v>
      </c>
      <c r="G10" s="0" t="n">
        <v>15468700</v>
      </c>
      <c r="H10" s="0" t="n">
        <f aca="false">(F10-F9)/F9</f>
        <v>0.00599664126908573</v>
      </c>
    </row>
    <row r="11" customFormat="false" ht="12.8" hidden="false" customHeight="false" outlineLevel="0" collapsed="false">
      <c r="A11" s="1" t="s">
        <v>17</v>
      </c>
      <c r="B11" s="0" t="n">
        <v>62.959999</v>
      </c>
      <c r="C11" s="0" t="n">
        <v>63.610001</v>
      </c>
      <c r="D11" s="0" t="n">
        <v>62.740002</v>
      </c>
      <c r="E11" s="0" t="n">
        <v>63.040001</v>
      </c>
      <c r="F11" s="0" t="n">
        <v>58.116348</v>
      </c>
      <c r="G11" s="0" t="n">
        <v>33742000</v>
      </c>
      <c r="H11" s="0" t="n">
        <f aca="false">(F11-F10)/F10</f>
        <v>0.0156276150843321</v>
      </c>
    </row>
    <row r="12" customFormat="false" ht="12.8" hidden="false" customHeight="false" outlineLevel="0" collapsed="false">
      <c r="A12" s="1" t="s">
        <v>18</v>
      </c>
      <c r="B12" s="0" t="n">
        <v>63.080002</v>
      </c>
      <c r="C12" s="0" t="n">
        <v>64.480003</v>
      </c>
      <c r="D12" s="0" t="n">
        <v>63.009998</v>
      </c>
      <c r="E12" s="0" t="n">
        <v>64.209999</v>
      </c>
      <c r="F12" s="0" t="n">
        <v>59.194965</v>
      </c>
      <c r="G12" s="0" t="n">
        <v>28732200</v>
      </c>
      <c r="H12" s="0" t="n">
        <f aca="false">(F12-F11)/F11</f>
        <v>0.0185596142414179</v>
      </c>
    </row>
    <row r="13" customFormat="false" ht="12.8" hidden="false" customHeight="false" outlineLevel="0" collapsed="false">
      <c r="A13" s="1" t="s">
        <v>19</v>
      </c>
      <c r="B13" s="0" t="n">
        <v>64.080002</v>
      </c>
      <c r="C13" s="0" t="n">
        <v>64.269997</v>
      </c>
      <c r="D13" s="0" t="n">
        <v>63.66</v>
      </c>
      <c r="E13" s="0" t="n">
        <v>63.810001</v>
      </c>
      <c r="F13" s="0" t="n">
        <v>58.82621</v>
      </c>
      <c r="G13" s="0" t="n">
        <v>16640500</v>
      </c>
      <c r="H13" s="0" t="n">
        <f aca="false">(F13-F12)/F12</f>
        <v>-0.0062294994177292</v>
      </c>
    </row>
    <row r="14" customFormat="false" ht="12.8" hidden="false" customHeight="false" outlineLevel="0" collapsed="false">
      <c r="A14" s="1" t="s">
        <v>20</v>
      </c>
      <c r="B14" s="0" t="n">
        <v>63.25</v>
      </c>
      <c r="C14" s="0" t="n">
        <v>63.400002</v>
      </c>
      <c r="D14" s="0" t="n">
        <v>62.490002</v>
      </c>
      <c r="E14" s="0" t="n">
        <v>62.84</v>
      </c>
      <c r="F14" s="0" t="n">
        <v>57.931961</v>
      </c>
      <c r="G14" s="0" t="n">
        <v>20221200</v>
      </c>
      <c r="H14" s="0" t="n">
        <f aca="false">(F14-F13)/F13</f>
        <v>-0.0152015402658101</v>
      </c>
    </row>
    <row r="15" customFormat="false" ht="12.8" hidden="false" customHeight="false" outlineLevel="0" collapsed="false">
      <c r="A15" s="1" t="s">
        <v>21</v>
      </c>
      <c r="B15" s="0" t="n">
        <v>63.220001</v>
      </c>
      <c r="C15" s="0" t="n">
        <v>63.52</v>
      </c>
      <c r="D15" s="0" t="n">
        <v>63.139999</v>
      </c>
      <c r="E15" s="0" t="n">
        <v>63.240002</v>
      </c>
      <c r="F15" s="0" t="n">
        <v>58.300732</v>
      </c>
      <c r="G15" s="0" t="n">
        <v>12716700</v>
      </c>
      <c r="H15" s="0" t="n">
        <f aca="false">(F15-F14)/F14</f>
        <v>0.00636558807322257</v>
      </c>
    </row>
    <row r="16" customFormat="false" ht="12.8" hidden="false" customHeight="false" outlineLevel="0" collapsed="false">
      <c r="A16" s="1" t="s">
        <v>22</v>
      </c>
      <c r="B16" s="0" t="n">
        <v>63.330002</v>
      </c>
      <c r="C16" s="0" t="n">
        <v>63.599998</v>
      </c>
      <c r="D16" s="0" t="n">
        <v>62.130001</v>
      </c>
      <c r="E16" s="0" t="n">
        <v>62.310001</v>
      </c>
      <c r="F16" s="0" t="n">
        <v>57.443363</v>
      </c>
      <c r="G16" s="0" t="n">
        <v>14985100</v>
      </c>
      <c r="H16" s="0" t="n">
        <f aca="false">(F16-F15)/F15</f>
        <v>-0.0147059731599939</v>
      </c>
    </row>
    <row r="17" customFormat="false" ht="12.8" hidden="false" customHeight="false" outlineLevel="0" collapsed="false">
      <c r="A17" s="1" t="s">
        <v>23</v>
      </c>
      <c r="B17" s="0" t="n">
        <v>62.650002</v>
      </c>
      <c r="C17" s="0" t="n">
        <v>63.150002</v>
      </c>
      <c r="D17" s="0" t="n">
        <v>62.029999</v>
      </c>
      <c r="E17" s="0" t="n">
        <v>62.939999</v>
      </c>
      <c r="F17" s="0" t="n">
        <v>58.024155</v>
      </c>
      <c r="G17" s="0" t="n">
        <v>14484700</v>
      </c>
      <c r="H17" s="0" t="n">
        <f aca="false">(F17-F16)/F16</f>
        <v>0.0101106893758989</v>
      </c>
    </row>
    <row r="18" customFormat="false" ht="12.8" hidden="false" customHeight="false" outlineLevel="0" collapsed="false">
      <c r="A18" s="1" t="s">
        <v>24</v>
      </c>
      <c r="B18" s="0" t="n">
        <v>62.790001</v>
      </c>
      <c r="C18" s="0" t="n">
        <v>63.209999</v>
      </c>
      <c r="D18" s="0" t="n">
        <v>62.599998</v>
      </c>
      <c r="E18" s="0" t="n">
        <v>62.799999</v>
      </c>
      <c r="F18" s="0" t="n">
        <v>57.895092</v>
      </c>
      <c r="G18" s="0" t="n">
        <v>12851300</v>
      </c>
      <c r="H18" s="0" t="n">
        <f aca="false">(F18-F17)/F17</f>
        <v>-0.00222429779459954</v>
      </c>
    </row>
    <row r="19" customFormat="false" ht="12.8" hidden="false" customHeight="false" outlineLevel="0" collapsed="false">
      <c r="A19" s="1" t="s">
        <v>25</v>
      </c>
      <c r="B19" s="0" t="n">
        <v>62.630001</v>
      </c>
      <c r="C19" s="0" t="n">
        <v>62.84</v>
      </c>
      <c r="D19" s="0" t="n">
        <v>62.34</v>
      </c>
      <c r="E19" s="0" t="n">
        <v>62.599998</v>
      </c>
      <c r="F19" s="0" t="n">
        <v>57.710716</v>
      </c>
      <c r="G19" s="0" t="n">
        <v>9597500</v>
      </c>
      <c r="H19" s="0" t="n">
        <f aca="false">(F19-F18)/F18</f>
        <v>-0.00318465682721431</v>
      </c>
    </row>
    <row r="20" customFormat="false" ht="12.8" hidden="false" customHeight="false" outlineLevel="0" collapsed="false">
      <c r="A20" s="1" t="s">
        <v>26</v>
      </c>
      <c r="B20" s="0" t="n">
        <v>62.700001</v>
      </c>
      <c r="C20" s="0" t="n">
        <v>63.150002</v>
      </c>
      <c r="D20" s="0" t="n">
        <v>62.310001</v>
      </c>
      <c r="E20" s="0" t="n">
        <v>62.34</v>
      </c>
      <c r="F20" s="0" t="n">
        <v>57.471016</v>
      </c>
      <c r="G20" s="0" t="n">
        <v>11146400</v>
      </c>
      <c r="H20" s="0" t="n">
        <f aca="false">(F20-F19)/F19</f>
        <v>-0.00415347472036215</v>
      </c>
    </row>
    <row r="21" customFormat="false" ht="12.8" hidden="false" customHeight="false" outlineLevel="0" collapsed="false">
      <c r="A21" s="1" t="s">
        <v>27</v>
      </c>
      <c r="B21" s="0" t="n">
        <v>62.490002</v>
      </c>
      <c r="C21" s="0" t="n">
        <v>62.779999</v>
      </c>
      <c r="D21" s="0" t="n">
        <v>61.77</v>
      </c>
      <c r="E21" s="0" t="n">
        <v>62.759998</v>
      </c>
      <c r="F21" s="0" t="n">
        <v>57.858223</v>
      </c>
      <c r="G21" s="0" t="n">
        <v>12307800</v>
      </c>
      <c r="H21" s="0" t="n">
        <f aca="false">(F21-F20)/F20</f>
        <v>0.00673743091648151</v>
      </c>
    </row>
    <row r="22" customFormat="false" ht="12.8" hidden="false" customHeight="false" outlineLevel="0" collapsed="false">
      <c r="A22" s="1" t="s">
        <v>28</v>
      </c>
      <c r="B22" s="0" t="n">
        <v>62.560001</v>
      </c>
      <c r="C22" s="0" t="n">
        <v>63.889999</v>
      </c>
      <c r="D22" s="0" t="n">
        <v>62.459999</v>
      </c>
      <c r="E22" s="0" t="n">
        <v>63.599998</v>
      </c>
      <c r="F22" s="0" t="n">
        <v>58.63261</v>
      </c>
      <c r="G22" s="0" t="n">
        <v>17601200</v>
      </c>
      <c r="H22" s="0" t="n">
        <f aca="false">(F22-F21)/F21</f>
        <v>0.0133842167949057</v>
      </c>
    </row>
    <row r="23" customFormat="false" ht="12.8" hidden="false" customHeight="false" outlineLevel="0" collapsed="false">
      <c r="A23" s="1" t="s">
        <v>29</v>
      </c>
      <c r="B23" s="0" t="n">
        <v>63.580002</v>
      </c>
      <c r="C23" s="0" t="n">
        <v>63.880001</v>
      </c>
      <c r="D23" s="0" t="n">
        <v>62.919998</v>
      </c>
      <c r="E23" s="0" t="n">
        <v>63.259998</v>
      </c>
      <c r="F23" s="0" t="n">
        <v>58.319164</v>
      </c>
      <c r="G23" s="0" t="n">
        <v>16840900</v>
      </c>
      <c r="H23" s="0" t="n">
        <f aca="false">(F23-F22)/F22</f>
        <v>-0.00534593292026398</v>
      </c>
    </row>
    <row r="24" customFormat="false" ht="12.8" hidden="false" customHeight="false" outlineLevel="0" collapsed="false">
      <c r="A24" s="1" t="s">
        <v>30</v>
      </c>
      <c r="B24" s="0" t="n">
        <v>63.700001</v>
      </c>
      <c r="C24" s="0" t="n">
        <v>63.869999</v>
      </c>
      <c r="D24" s="0" t="n">
        <v>63.330002</v>
      </c>
      <c r="E24" s="0" t="n">
        <v>63.610001</v>
      </c>
      <c r="F24" s="0" t="n">
        <v>58.64183</v>
      </c>
      <c r="G24" s="0" t="n">
        <v>11640100</v>
      </c>
      <c r="H24" s="0" t="n">
        <f aca="false">(F24-F23)/F23</f>
        <v>0.00553276106632801</v>
      </c>
    </row>
    <row r="25" customFormat="false" ht="12.8" hidden="false" customHeight="false" outlineLevel="0" collapsed="false">
      <c r="A25" s="1" t="s">
        <v>31</v>
      </c>
      <c r="B25" s="0" t="n">
        <v>63.68</v>
      </c>
      <c r="C25" s="0" t="n">
        <v>64.870003</v>
      </c>
      <c r="D25" s="0" t="n">
        <v>63.639999</v>
      </c>
      <c r="E25" s="0" t="n">
        <v>64.720001</v>
      </c>
      <c r="F25" s="0" t="n">
        <v>59.665138</v>
      </c>
      <c r="G25" s="0" t="n">
        <v>14972500</v>
      </c>
      <c r="H25" s="0" t="n">
        <f aca="false">(F25-F24)/F24</f>
        <v>0.0174501375553935</v>
      </c>
    </row>
    <row r="26" customFormat="false" ht="12.8" hidden="false" customHeight="false" outlineLevel="0" collapsed="false">
      <c r="A26" s="1" t="s">
        <v>32</v>
      </c>
      <c r="B26" s="0" t="n">
        <v>64.510002</v>
      </c>
      <c r="C26" s="0" t="n">
        <v>65.32</v>
      </c>
      <c r="D26" s="0" t="n">
        <v>64.290001</v>
      </c>
      <c r="E26" s="0" t="n">
        <v>64.400002</v>
      </c>
      <c r="F26" s="0" t="n">
        <v>59.370121</v>
      </c>
      <c r="G26" s="0" t="n">
        <v>17692400</v>
      </c>
      <c r="H26" s="0" t="n">
        <f aca="false">(F26-F25)/F25</f>
        <v>-0.00494454567422607</v>
      </c>
    </row>
    <row r="27" customFormat="false" ht="12.8" hidden="false" customHeight="false" outlineLevel="0" collapsed="false">
      <c r="A27" s="1" t="s">
        <v>33</v>
      </c>
      <c r="B27" s="0" t="n">
        <v>64.529999</v>
      </c>
      <c r="C27" s="0" t="n">
        <v>65.07</v>
      </c>
      <c r="D27" s="0" t="n">
        <v>63.419998</v>
      </c>
      <c r="E27" s="0" t="n">
        <v>63.919998</v>
      </c>
      <c r="F27" s="0" t="n">
        <v>58.927608</v>
      </c>
      <c r="G27" s="0" t="n">
        <v>18087900</v>
      </c>
      <c r="H27" s="0" t="n">
        <f aca="false">(F27-F26)/F26</f>
        <v>-0.0074534629969846</v>
      </c>
    </row>
    <row r="28" customFormat="false" ht="12.8" hidden="false" customHeight="false" outlineLevel="0" collapsed="false">
      <c r="A28" s="1" t="s">
        <v>34</v>
      </c>
      <c r="B28" s="0" t="n">
        <v>63.669998</v>
      </c>
      <c r="C28" s="0" t="n">
        <v>64.599998</v>
      </c>
      <c r="D28" s="0" t="n">
        <v>63.25</v>
      </c>
      <c r="E28" s="0" t="n">
        <v>64.5</v>
      </c>
      <c r="F28" s="0" t="n">
        <v>59.462315</v>
      </c>
      <c r="G28" s="0" t="n">
        <v>15039900</v>
      </c>
      <c r="H28" s="0" t="n">
        <f aca="false">(F28-F27)/F27</f>
        <v>0.00907396410863983</v>
      </c>
    </row>
    <row r="29" customFormat="false" ht="12.8" hidden="false" customHeight="false" outlineLevel="0" collapsed="false">
      <c r="A29" s="1" t="s">
        <v>35</v>
      </c>
      <c r="B29" s="0" t="n">
        <v>64.970001</v>
      </c>
      <c r="C29" s="0" t="n">
        <v>65.650002</v>
      </c>
      <c r="D29" s="0" t="n">
        <v>64.599998</v>
      </c>
      <c r="E29" s="0" t="n">
        <v>65.489998</v>
      </c>
      <c r="F29" s="0" t="n">
        <v>60.374985</v>
      </c>
      <c r="G29" s="0" t="n">
        <v>16802600</v>
      </c>
      <c r="H29" s="0" t="n">
        <f aca="false">(F29-F28)/F28</f>
        <v>0.0153487128780641</v>
      </c>
    </row>
    <row r="30" customFormat="false" ht="12.8" hidden="false" customHeight="false" outlineLevel="0" collapsed="false">
      <c r="A30" s="1" t="s">
        <v>36</v>
      </c>
      <c r="B30" s="0" t="n">
        <v>65.260002</v>
      </c>
      <c r="C30" s="0" t="n">
        <v>65.639999</v>
      </c>
      <c r="D30" s="0" t="n">
        <v>65.080002</v>
      </c>
      <c r="E30" s="0" t="n">
        <v>65.449997</v>
      </c>
      <c r="F30" s="0" t="n">
        <v>60.338108</v>
      </c>
      <c r="G30" s="0" t="n">
        <v>13798800</v>
      </c>
      <c r="H30" s="0" t="n">
        <f aca="false">(F30-F29)/F29</f>
        <v>-0.000610799323594102</v>
      </c>
    </row>
    <row r="31" customFormat="false" ht="12.8" hidden="false" customHeight="false" outlineLevel="0" collapsed="false">
      <c r="A31" s="1" t="s">
        <v>37</v>
      </c>
      <c r="B31" s="0" t="n">
        <v>65.309998</v>
      </c>
      <c r="C31" s="0" t="n">
        <v>65.540001</v>
      </c>
      <c r="D31" s="0" t="n">
        <v>64.760002</v>
      </c>
      <c r="E31" s="0" t="n">
        <v>65.360001</v>
      </c>
      <c r="F31" s="0" t="n">
        <v>60.255138</v>
      </c>
      <c r="G31" s="0" t="n">
        <v>12762200</v>
      </c>
      <c r="H31" s="0" t="n">
        <f aca="false">(F31-F30)/F30</f>
        <v>-0.00137508454855754</v>
      </c>
    </row>
    <row r="32" customFormat="false" ht="12.8" hidden="false" customHeight="false" outlineLevel="0" collapsed="false">
      <c r="A32" s="1" t="s">
        <v>38</v>
      </c>
      <c r="B32" s="0" t="n">
        <v>65.419998</v>
      </c>
      <c r="C32" s="0" t="n">
        <v>65.629997</v>
      </c>
      <c r="D32" s="0" t="n">
        <v>65.059998</v>
      </c>
      <c r="E32" s="0" t="n">
        <v>65.519997</v>
      </c>
      <c r="F32" s="0" t="n">
        <v>60.402641</v>
      </c>
      <c r="G32" s="0" t="n">
        <v>11874100</v>
      </c>
      <c r="H32" s="0" t="n">
        <f aca="false">(F32-F31)/F31</f>
        <v>0.00244797381428286</v>
      </c>
    </row>
    <row r="33" customFormat="false" ht="12.8" hidden="false" customHeight="false" outlineLevel="0" collapsed="false">
      <c r="A33" s="1" t="s">
        <v>39</v>
      </c>
      <c r="B33" s="0" t="n">
        <v>65.830002</v>
      </c>
      <c r="C33" s="0" t="n">
        <v>66.18</v>
      </c>
      <c r="D33" s="0" t="n">
        <v>65.709999</v>
      </c>
      <c r="E33" s="0" t="n">
        <v>66.050003</v>
      </c>
      <c r="F33" s="0" t="n">
        <v>60.891247</v>
      </c>
      <c r="G33" s="0" t="n">
        <v>11855500</v>
      </c>
      <c r="H33" s="0" t="n">
        <f aca="false">(F33-F32)/F32</f>
        <v>0.00808914961185219</v>
      </c>
    </row>
    <row r="34" customFormat="false" ht="12.8" hidden="false" customHeight="false" outlineLevel="0" collapsed="false">
      <c r="A34" s="1" t="s">
        <v>40</v>
      </c>
      <c r="B34" s="0" t="n">
        <v>66.129997</v>
      </c>
      <c r="C34" s="0" t="n">
        <v>66.160004</v>
      </c>
      <c r="D34" s="0" t="n">
        <v>65.440002</v>
      </c>
      <c r="E34" s="0" t="n">
        <v>65.879997</v>
      </c>
      <c r="F34" s="0" t="n">
        <v>60.734531</v>
      </c>
      <c r="G34" s="0" t="n">
        <v>11152100</v>
      </c>
      <c r="H34" s="0" t="n">
        <f aca="false">(F34-F33)/F33</f>
        <v>-0.0025737032450658</v>
      </c>
    </row>
    <row r="35" customFormat="false" ht="12.8" hidden="false" customHeight="false" outlineLevel="0" collapsed="false">
      <c r="A35" s="1" t="s">
        <v>41</v>
      </c>
      <c r="B35" s="0" t="n">
        <v>65.800003</v>
      </c>
      <c r="C35" s="0" t="n">
        <v>66.540001</v>
      </c>
      <c r="D35" s="0" t="n">
        <v>65.800003</v>
      </c>
      <c r="E35" s="0" t="n">
        <v>66.419998</v>
      </c>
      <c r="F35" s="0" t="n">
        <v>61.232353</v>
      </c>
      <c r="G35" s="0" t="n">
        <v>10505500</v>
      </c>
      <c r="H35" s="0" t="n">
        <f aca="false">(F35-F34)/F34</f>
        <v>0.00819668797640022</v>
      </c>
    </row>
    <row r="36" customFormat="false" ht="12.8" hidden="false" customHeight="false" outlineLevel="0" collapsed="false">
      <c r="A36" s="1" t="s">
        <v>42</v>
      </c>
      <c r="B36" s="0" t="n">
        <v>66.769997</v>
      </c>
      <c r="C36" s="0" t="n">
        <v>67.190002</v>
      </c>
      <c r="D36" s="0" t="n">
        <v>66.57</v>
      </c>
      <c r="E36" s="0" t="n">
        <v>67.010002</v>
      </c>
      <c r="F36" s="0" t="n">
        <v>61.776268</v>
      </c>
      <c r="G36" s="0" t="n">
        <v>14282700</v>
      </c>
      <c r="H36" s="0" t="n">
        <f aca="false">(F36-F35)/F35</f>
        <v>0.00888280416073507</v>
      </c>
    </row>
    <row r="37" customFormat="false" ht="12.8" hidden="false" customHeight="false" outlineLevel="0" collapsed="false">
      <c r="A37" s="1" t="s">
        <v>43</v>
      </c>
      <c r="B37" s="0" t="n">
        <v>66.949997</v>
      </c>
      <c r="C37" s="0" t="n">
        <v>67.029999</v>
      </c>
      <c r="D37" s="0" t="n">
        <v>66.400002</v>
      </c>
      <c r="E37" s="0" t="n">
        <v>66.480003</v>
      </c>
      <c r="F37" s="0" t="n">
        <v>61.287659</v>
      </c>
      <c r="G37" s="0" t="n">
        <v>12446000</v>
      </c>
      <c r="H37" s="0" t="n">
        <f aca="false">(F37-F36)/F36</f>
        <v>-0.00790933178417323</v>
      </c>
    </row>
    <row r="38" customFormat="false" ht="12.8" hidden="false" customHeight="false" outlineLevel="0" collapsed="false">
      <c r="A38" s="1" t="s">
        <v>44</v>
      </c>
      <c r="B38" s="0" t="n">
        <v>66.139999</v>
      </c>
      <c r="C38" s="0" t="n">
        <v>66.68</v>
      </c>
      <c r="D38" s="0" t="n">
        <v>66.010002</v>
      </c>
      <c r="E38" s="0" t="n">
        <v>66.650002</v>
      </c>
      <c r="F38" s="0" t="n">
        <v>61.444397</v>
      </c>
      <c r="G38" s="0" t="n">
        <v>12934500</v>
      </c>
      <c r="H38" s="0" t="n">
        <f aca="false">(F38-F37)/F37</f>
        <v>0.00255741535175955</v>
      </c>
    </row>
    <row r="39" customFormat="false" ht="12.8" hidden="false" customHeight="false" outlineLevel="0" collapsed="false">
      <c r="A39" s="1" t="s">
        <v>45</v>
      </c>
      <c r="B39" s="0" t="n">
        <v>66.629997</v>
      </c>
      <c r="C39" s="0" t="n">
        <v>66.830002</v>
      </c>
      <c r="D39" s="0" t="n">
        <v>66.32</v>
      </c>
      <c r="E39" s="0" t="n">
        <v>66.470001</v>
      </c>
      <c r="F39" s="0" t="n">
        <v>61.278458</v>
      </c>
      <c r="G39" s="0" t="n">
        <v>9296900</v>
      </c>
      <c r="H39" s="0" t="n">
        <f aca="false">(F39-F38)/F38</f>
        <v>-0.00270063680501253</v>
      </c>
    </row>
    <row r="40" customFormat="false" ht="12.8" hidden="false" customHeight="false" outlineLevel="0" collapsed="false">
      <c r="A40" s="1" t="s">
        <v>46</v>
      </c>
      <c r="B40" s="0" t="n">
        <v>66.199997</v>
      </c>
      <c r="C40" s="0" t="n">
        <v>66.290001</v>
      </c>
      <c r="D40" s="0" t="n">
        <v>65.309998</v>
      </c>
      <c r="E40" s="0" t="n">
        <v>65.730003</v>
      </c>
      <c r="F40" s="0" t="n">
        <v>60.596249</v>
      </c>
      <c r="G40" s="0" t="n">
        <v>15571300</v>
      </c>
      <c r="H40" s="0" t="n">
        <f aca="false">(F40-F39)/F39</f>
        <v>-0.0111329335343262</v>
      </c>
    </row>
    <row r="41" customFormat="false" ht="12.8" hidden="false" customHeight="false" outlineLevel="0" collapsed="false">
      <c r="A41" s="1" t="s">
        <v>47</v>
      </c>
      <c r="B41" s="0" t="n">
        <v>65.949997</v>
      </c>
      <c r="C41" s="0" t="n">
        <v>66.650002</v>
      </c>
      <c r="D41" s="0" t="n">
        <v>65.82</v>
      </c>
      <c r="E41" s="0" t="n">
        <v>66.470001</v>
      </c>
      <c r="F41" s="0" t="n">
        <v>61.278458</v>
      </c>
      <c r="G41" s="0" t="n">
        <v>10963700</v>
      </c>
      <c r="H41" s="0" t="n">
        <f aca="false">(F41-F40)/F40</f>
        <v>0.0112582711183988</v>
      </c>
    </row>
    <row r="42" customFormat="false" ht="12.8" hidden="false" customHeight="false" outlineLevel="0" collapsed="false">
      <c r="A42" s="1" t="s">
        <v>48</v>
      </c>
      <c r="B42" s="0" t="n">
        <v>66.360001</v>
      </c>
      <c r="C42" s="0" t="n">
        <v>66.400002</v>
      </c>
      <c r="D42" s="0" t="n">
        <v>65.739998</v>
      </c>
      <c r="E42" s="0" t="n">
        <v>66.199997</v>
      </c>
      <c r="F42" s="0" t="n">
        <v>61.029541</v>
      </c>
      <c r="G42" s="0" t="n">
        <v>11797400</v>
      </c>
      <c r="H42" s="0" t="n">
        <f aca="false">(F42-F41)/F41</f>
        <v>-0.0040620637027126</v>
      </c>
    </row>
    <row r="43" customFormat="false" ht="12.8" hidden="false" customHeight="false" outlineLevel="0" collapsed="false">
      <c r="A43" s="1" t="s">
        <v>49</v>
      </c>
      <c r="B43" s="0" t="n">
        <v>66.18</v>
      </c>
      <c r="C43" s="0" t="n">
        <v>66.220001</v>
      </c>
      <c r="D43" s="0" t="n">
        <v>65.360001</v>
      </c>
      <c r="E43" s="0" t="n">
        <v>65.779999</v>
      </c>
      <c r="F43" s="0" t="n">
        <v>60.642338</v>
      </c>
      <c r="G43" s="0" t="n">
        <v>14240700</v>
      </c>
      <c r="H43" s="0" t="n">
        <f aca="false">(F43-F42)/F42</f>
        <v>-0.00634451764924792</v>
      </c>
    </row>
    <row r="44" customFormat="false" ht="12.8" hidden="false" customHeight="false" outlineLevel="0" collapsed="false">
      <c r="A44" s="1" t="s">
        <v>50</v>
      </c>
      <c r="B44" s="0" t="n">
        <v>65.989998</v>
      </c>
      <c r="C44" s="0" t="n">
        <v>66.660004</v>
      </c>
      <c r="D44" s="0" t="n">
        <v>65.970001</v>
      </c>
      <c r="E44" s="0" t="n">
        <v>66.080002</v>
      </c>
      <c r="F44" s="0" t="n">
        <v>60.918915</v>
      </c>
      <c r="G44" s="0" t="n">
        <v>11899300</v>
      </c>
      <c r="H44" s="0" t="n">
        <f aca="false">(F44-F43)/F43</f>
        <v>0.00456079051569542</v>
      </c>
    </row>
    <row r="45" customFormat="false" ht="12.8" hidden="false" customHeight="false" outlineLevel="0" collapsed="false">
      <c r="A45" s="1" t="s">
        <v>51</v>
      </c>
      <c r="B45" s="0" t="n">
        <v>65.830002</v>
      </c>
      <c r="C45" s="0" t="n">
        <v>66.389999</v>
      </c>
      <c r="D45" s="0" t="n">
        <v>65.580002</v>
      </c>
      <c r="E45" s="0" t="n">
        <v>66.019997</v>
      </c>
      <c r="F45" s="0" t="n">
        <v>60.863594</v>
      </c>
      <c r="G45" s="0" t="n">
        <v>12721500</v>
      </c>
      <c r="H45" s="0" t="n">
        <f aca="false">(F45-F44)/F44</f>
        <v>-0.000908108754070871</v>
      </c>
    </row>
    <row r="46" customFormat="false" ht="12.8" hidden="false" customHeight="false" outlineLevel="0" collapsed="false">
      <c r="A46" s="1" t="s">
        <v>52</v>
      </c>
      <c r="B46" s="0" t="n">
        <v>66.43</v>
      </c>
      <c r="C46" s="0" t="n">
        <v>67.129997</v>
      </c>
      <c r="D46" s="0" t="n">
        <v>66.269997</v>
      </c>
      <c r="E46" s="0" t="n">
        <v>66.699997</v>
      </c>
      <c r="F46" s="0" t="n">
        <v>61.490494</v>
      </c>
      <c r="G46" s="0" t="n">
        <v>12927300</v>
      </c>
      <c r="H46" s="0" t="n">
        <f aca="false">(F46-F45)/F45</f>
        <v>0.0103000818518867</v>
      </c>
    </row>
    <row r="47" customFormat="false" ht="12.8" hidden="false" customHeight="false" outlineLevel="0" collapsed="false">
      <c r="A47" s="1" t="s">
        <v>53</v>
      </c>
      <c r="B47" s="0" t="n">
        <v>66.309998</v>
      </c>
      <c r="C47" s="0" t="n">
        <v>67.050003</v>
      </c>
      <c r="D47" s="0" t="n">
        <v>66.010002</v>
      </c>
      <c r="E47" s="0" t="n">
        <v>66.330002</v>
      </c>
      <c r="F47" s="0" t="n">
        <v>61.149384</v>
      </c>
      <c r="G47" s="0" t="n">
        <v>13863300</v>
      </c>
      <c r="H47" s="0" t="n">
        <f aca="false">(F47-F46)/F46</f>
        <v>-0.00554736151574909</v>
      </c>
    </row>
    <row r="48" customFormat="false" ht="12.8" hidden="false" customHeight="false" outlineLevel="0" collapsed="false">
      <c r="A48" s="1" t="s">
        <v>54</v>
      </c>
      <c r="B48" s="0" t="n">
        <v>67.370003</v>
      </c>
      <c r="C48" s="0" t="n">
        <v>67.839996</v>
      </c>
      <c r="D48" s="0" t="n">
        <v>67.010002</v>
      </c>
      <c r="E48" s="0" t="n">
        <v>67.419998</v>
      </c>
      <c r="F48" s="0" t="n">
        <v>62.154243</v>
      </c>
      <c r="G48" s="0" t="n">
        <v>20801100</v>
      </c>
      <c r="H48" s="0" t="n">
        <f aca="false">(F48-F47)/F47</f>
        <v>0.0164328556441387</v>
      </c>
    </row>
    <row r="49" customFormat="false" ht="12.8" hidden="false" customHeight="false" outlineLevel="0" collapsed="false">
      <c r="A49" s="1" t="s">
        <v>55</v>
      </c>
      <c r="B49" s="0" t="n">
        <v>67.459999</v>
      </c>
      <c r="C49" s="0" t="n">
        <v>67.550003</v>
      </c>
      <c r="D49" s="0" t="n">
        <v>66.809998</v>
      </c>
      <c r="E49" s="0" t="n">
        <v>66.889999</v>
      </c>
      <c r="F49" s="0" t="n">
        <v>61.665646</v>
      </c>
      <c r="G49" s="0" t="n">
        <v>14486200</v>
      </c>
      <c r="H49" s="0" t="n">
        <f aca="false">(F49-F48)/F48</f>
        <v>-0.00786104015457157</v>
      </c>
    </row>
    <row r="50" customFormat="false" ht="12.8" hidden="false" customHeight="false" outlineLevel="0" collapsed="false">
      <c r="A50" s="1" t="s">
        <v>56</v>
      </c>
      <c r="B50" s="0" t="n">
        <v>66.949997</v>
      </c>
      <c r="C50" s="0" t="n">
        <v>67.269997</v>
      </c>
      <c r="D50" s="0" t="n">
        <v>66.470001</v>
      </c>
      <c r="E50" s="0" t="n">
        <v>67.18</v>
      </c>
      <c r="F50" s="0" t="n">
        <v>61.932999</v>
      </c>
      <c r="G50" s="0" t="n">
        <v>13263500</v>
      </c>
      <c r="H50" s="0" t="n">
        <f aca="false">(F50-F49)/F49</f>
        <v>0.00433552581286507</v>
      </c>
    </row>
    <row r="51" customFormat="false" ht="12.8" hidden="false" customHeight="false" outlineLevel="0" collapsed="false">
      <c r="A51" s="1" t="s">
        <v>57</v>
      </c>
      <c r="B51" s="0" t="n">
        <v>67.589996</v>
      </c>
      <c r="C51" s="0" t="n">
        <v>68.5</v>
      </c>
      <c r="D51" s="0" t="n">
        <v>67.470001</v>
      </c>
      <c r="E51" s="0" t="n">
        <v>68.260002</v>
      </c>
      <c r="F51" s="0" t="n">
        <v>62.928638</v>
      </c>
      <c r="G51" s="0" t="n">
        <v>17478900</v>
      </c>
      <c r="H51" s="0" t="n">
        <f aca="false">(F51-F50)/F50</f>
        <v>0.0160760663309716</v>
      </c>
    </row>
    <row r="52" customFormat="false" ht="12.8" hidden="false" customHeight="false" outlineLevel="0" collapsed="false">
      <c r="A52" s="1" t="s">
        <v>58</v>
      </c>
      <c r="B52" s="0" t="n">
        <v>68.360001</v>
      </c>
      <c r="C52" s="0" t="n">
        <v>68.68</v>
      </c>
      <c r="D52" s="0" t="n">
        <v>68.150002</v>
      </c>
      <c r="E52" s="0" t="n">
        <v>68.519997</v>
      </c>
      <c r="F52" s="0" t="n">
        <v>63.168324</v>
      </c>
      <c r="G52" s="0" t="n">
        <v>13739900</v>
      </c>
      <c r="H52" s="0" t="n">
        <f aca="false">(F52-F51)/F51</f>
        <v>0.00380885408643357</v>
      </c>
    </row>
    <row r="53" customFormat="false" ht="12.8" hidden="false" customHeight="false" outlineLevel="0" collapsed="false">
      <c r="A53" s="1" t="s">
        <v>59</v>
      </c>
      <c r="B53" s="0" t="n">
        <v>68.309998</v>
      </c>
      <c r="C53" s="0" t="n">
        <v>68.540001</v>
      </c>
      <c r="D53" s="0" t="n">
        <v>67.870003</v>
      </c>
      <c r="E53" s="0" t="n">
        <v>68.25</v>
      </c>
      <c r="F53" s="0" t="n">
        <v>62.919418</v>
      </c>
      <c r="G53" s="0" t="n">
        <v>11804700</v>
      </c>
      <c r="H53" s="0" t="n">
        <f aca="false">(F53-F52)/F52</f>
        <v>-0.00394036099485556</v>
      </c>
    </row>
    <row r="54" customFormat="false" ht="12.8" hidden="false" customHeight="false" outlineLevel="0" collapsed="false">
      <c r="A54" s="1" t="s">
        <v>60</v>
      </c>
      <c r="B54" s="0" t="n">
        <v>67.580002</v>
      </c>
      <c r="C54" s="0" t="n">
        <v>68.209999</v>
      </c>
      <c r="D54" s="0" t="n">
        <v>67.300003</v>
      </c>
      <c r="E54" s="0" t="n">
        <v>67.989998</v>
      </c>
      <c r="F54" s="0" t="n">
        <v>62.679726</v>
      </c>
      <c r="G54" s="0" t="n">
        <v>14082300</v>
      </c>
      <c r="H54" s="0" t="n">
        <f aca="false">(F54-F53)/F53</f>
        <v>-0.00380950758317564</v>
      </c>
    </row>
    <row r="55" customFormat="false" ht="12.8" hidden="false" customHeight="false" outlineLevel="0" collapsed="false">
      <c r="A55" s="1" t="s">
        <v>61</v>
      </c>
      <c r="B55" s="0" t="n">
        <v>67.769997</v>
      </c>
      <c r="C55" s="0" t="n">
        <v>68.519997</v>
      </c>
      <c r="D55" s="0" t="n">
        <v>67.620003</v>
      </c>
      <c r="E55" s="0" t="n">
        <v>68.370003</v>
      </c>
      <c r="F55" s="0" t="n">
        <v>63.030056</v>
      </c>
      <c r="G55" s="0" t="n">
        <v>11692800</v>
      </c>
      <c r="H55" s="0" t="n">
        <f aca="false">(F55-F54)/F54</f>
        <v>0.00558920758524056</v>
      </c>
    </row>
    <row r="56" customFormat="false" ht="12.8" hidden="false" customHeight="false" outlineLevel="0" collapsed="false">
      <c r="A56" s="1" t="s">
        <v>62</v>
      </c>
      <c r="B56" s="0" t="n">
        <v>68.410004</v>
      </c>
      <c r="C56" s="0" t="n">
        <v>68.68</v>
      </c>
      <c r="D56" s="0" t="n">
        <v>68.040001</v>
      </c>
      <c r="E56" s="0" t="n">
        <v>68.139999</v>
      </c>
      <c r="F56" s="0" t="n">
        <v>62.818008</v>
      </c>
      <c r="G56" s="0" t="n">
        <v>14521900</v>
      </c>
      <c r="H56" s="0" t="n">
        <f aca="false">(F56-F55)/F55</f>
        <v>-0.0033642362621414</v>
      </c>
    </row>
    <row r="57" customFormat="false" ht="12.8" hidden="false" customHeight="false" outlineLevel="0" collapsed="false">
      <c r="A57" s="1" t="s">
        <v>63</v>
      </c>
      <c r="B57" s="0" t="n">
        <v>68.349998</v>
      </c>
      <c r="C57" s="0" t="n">
        <v>68.82</v>
      </c>
      <c r="D57" s="0" t="n">
        <v>67.900002</v>
      </c>
      <c r="E57" s="0" t="n">
        <v>68.779999</v>
      </c>
      <c r="F57" s="0" t="n">
        <v>63.408028</v>
      </c>
      <c r="G57" s="0" t="n">
        <v>16759600</v>
      </c>
      <c r="H57" s="0" t="n">
        <f aca="false">(F57-F56)/F56</f>
        <v>0.00939252960711525</v>
      </c>
    </row>
    <row r="58" customFormat="false" ht="12.8" hidden="false" customHeight="false" outlineLevel="0" collapsed="false">
      <c r="A58" s="1" t="s">
        <v>64</v>
      </c>
      <c r="B58" s="0" t="n">
        <v>68.459999</v>
      </c>
      <c r="C58" s="0" t="n">
        <v>68.669998</v>
      </c>
      <c r="D58" s="0" t="n">
        <v>67.919998</v>
      </c>
      <c r="E58" s="0" t="n">
        <v>68.080002</v>
      </c>
      <c r="F58" s="0" t="n">
        <v>62.762703</v>
      </c>
      <c r="G58" s="0" t="n">
        <v>21606400</v>
      </c>
      <c r="H58" s="0" t="n">
        <f aca="false">(F58-F57)/F57</f>
        <v>-0.0101773390587072</v>
      </c>
    </row>
    <row r="59" customFormat="false" ht="12.8" hidden="false" customHeight="false" outlineLevel="0" collapsed="false">
      <c r="A59" s="1" t="s">
        <v>65</v>
      </c>
      <c r="B59" s="0" t="n">
        <v>68.870003</v>
      </c>
      <c r="C59" s="0" t="n">
        <v>69.290001</v>
      </c>
      <c r="D59" s="0" t="n">
        <v>68.75</v>
      </c>
      <c r="E59" s="0" t="n">
        <v>68.959999</v>
      </c>
      <c r="F59" s="0" t="n">
        <v>63.573975</v>
      </c>
      <c r="G59" s="0" t="n">
        <v>14306700</v>
      </c>
      <c r="H59" s="0" t="n">
        <f aca="false">(F59-F58)/F58</f>
        <v>0.0129260207292219</v>
      </c>
    </row>
    <row r="60" customFormat="false" ht="12.8" hidden="false" customHeight="false" outlineLevel="0" collapsed="false">
      <c r="A60" s="1" t="s">
        <v>66</v>
      </c>
      <c r="B60" s="0" t="n">
        <v>69.349998</v>
      </c>
      <c r="C60" s="0" t="n">
        <v>69.82</v>
      </c>
      <c r="D60" s="0" t="n">
        <v>69.190002</v>
      </c>
      <c r="E60" s="0" t="n">
        <v>69.75</v>
      </c>
      <c r="F60" s="0" t="n">
        <v>64.302269</v>
      </c>
      <c r="G60" s="0" t="n">
        <v>15736900</v>
      </c>
      <c r="H60" s="0" t="n">
        <f aca="false">(F60-F59)/F59</f>
        <v>0.011455851234723</v>
      </c>
    </row>
    <row r="61" customFormat="false" ht="12.8" hidden="false" customHeight="false" outlineLevel="0" collapsed="false">
      <c r="A61" s="1" t="s">
        <v>67</v>
      </c>
      <c r="B61" s="0" t="n">
        <v>69.510002</v>
      </c>
      <c r="C61" s="0" t="n">
        <v>69.769997</v>
      </c>
      <c r="D61" s="0" t="n">
        <v>68.910004</v>
      </c>
      <c r="E61" s="0" t="n">
        <v>69.019997</v>
      </c>
      <c r="F61" s="0" t="n">
        <v>63.629284</v>
      </c>
      <c r="G61" s="0" t="n">
        <v>16995000</v>
      </c>
      <c r="H61" s="0" t="n">
        <f aca="false">(F61-F60)/F60</f>
        <v>-0.0104659603846949</v>
      </c>
    </row>
    <row r="62" customFormat="false" ht="12.8" hidden="false" customHeight="false" outlineLevel="0" collapsed="false">
      <c r="A62" s="2" t="s">
        <v>68</v>
      </c>
      <c r="B62" s="2"/>
      <c r="C62" s="2"/>
      <c r="D62" s="2"/>
      <c r="E62" s="2"/>
      <c r="F62" s="0" t="n">
        <f aca="false">AVERAGE(F2:F61)</f>
        <v>59.9364754333333</v>
      </c>
      <c r="G62" s="3" t="s">
        <v>69</v>
      </c>
      <c r="H62" s="0" t="n">
        <f aca="false">STDEV(H2:H61)</f>
        <v>0.00846767808419626</v>
      </c>
    </row>
    <row r="63" customFormat="false" ht="12.8" hidden="false" customHeight="false" outlineLevel="0" collapsed="false">
      <c r="G63" s="3" t="s">
        <v>70</v>
      </c>
      <c r="H63" s="0" t="n">
        <f aca="false">SQRT(252)*H62</f>
        <v>0.134420222357611</v>
      </c>
    </row>
  </sheetData>
  <mergeCells count="1">
    <mergeCell ref="A62:E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64" activeCellId="0" sqref="F64"/>
    </sheetView>
  </sheetViews>
  <sheetFormatPr defaultRowHeight="12.8"/>
  <cols>
    <col collapsed="false" hidden="false" max="1" min="1" style="0" width="7.77551020408163"/>
    <col collapsed="false" hidden="false" max="2" min="2" style="0" width="14.030612244898"/>
    <col collapsed="false" hidden="false" max="3" min="3" style="0" width="13.3367346938776"/>
    <col collapsed="false" hidden="false" max="4" min="4" style="0" width="13.8877551020408"/>
    <col collapsed="false" hidden="false" max="1025" min="5" style="0" width="11.5204081632653"/>
  </cols>
  <sheetData>
    <row r="1" customFormat="false" ht="23.95" hidden="false" customHeight="false" outlineLevel="0" collapsed="false">
      <c r="A1" s="4" t="s">
        <v>71</v>
      </c>
      <c r="B1" s="4" t="s">
        <v>72</v>
      </c>
      <c r="C1" s="4" t="s">
        <v>73</v>
      </c>
      <c r="D1" s="4" t="s">
        <v>74</v>
      </c>
    </row>
    <row r="2" customFormat="false" ht="12.8" hidden="false" customHeight="false" outlineLevel="0" collapsed="false">
      <c r="A2" s="0" t="n">
        <v>1</v>
      </c>
      <c r="B2" s="5" t="n">
        <v>0</v>
      </c>
      <c r="C2" s="0" t="n">
        <f aca="false">0.1/100</f>
        <v>0.001</v>
      </c>
      <c r="D2" s="5" t="n">
        <f aca="false">B2-C2</f>
        <v>-0.001</v>
      </c>
    </row>
    <row r="3" customFormat="false" ht="12.8" hidden="false" customHeight="false" outlineLevel="0" collapsed="false">
      <c r="A3" s="0" t="n">
        <v>2</v>
      </c>
      <c r="B3" s="5" t="n">
        <v>-0.00382193702812591</v>
      </c>
      <c r="C3" s="0" t="n">
        <f aca="false">0.1/100</f>
        <v>0.001</v>
      </c>
      <c r="D3" s="5" t="n">
        <f aca="false">B3-C3</f>
        <v>-0.00482193702812591</v>
      </c>
    </row>
    <row r="4" customFormat="false" ht="12.8" hidden="false" customHeight="false" outlineLevel="0" collapsed="false">
      <c r="A4" s="0" t="n">
        <v>3</v>
      </c>
      <c r="B4" s="5" t="n">
        <v>0.0095080160862909</v>
      </c>
      <c r="C4" s="0" t="n">
        <f aca="false">0.1/100</f>
        <v>0.001</v>
      </c>
      <c r="D4" s="5" t="n">
        <f aca="false">B4-C4</f>
        <v>0.00850801608629089</v>
      </c>
    </row>
    <row r="5" customFormat="false" ht="12.8" hidden="false" customHeight="false" outlineLevel="0" collapsed="false">
      <c r="A5" s="0" t="n">
        <v>4</v>
      </c>
      <c r="B5" s="5" t="n">
        <v>-0.000826068898365188</v>
      </c>
      <c r="C5" s="0" t="n">
        <f aca="false">0.1/100</f>
        <v>0.001</v>
      </c>
      <c r="D5" s="5" t="n">
        <f aca="false">B5-C5</f>
        <v>-0.00182606889836519</v>
      </c>
    </row>
    <row r="6" customFormat="false" ht="12.8" hidden="false" customHeight="false" outlineLevel="0" collapsed="false">
      <c r="A6" s="0" t="n">
        <v>5</v>
      </c>
      <c r="B6" s="5" t="n">
        <v>0.00628393473824759</v>
      </c>
      <c r="C6" s="0" t="n">
        <f aca="false">0.1/100</f>
        <v>0.001</v>
      </c>
      <c r="D6" s="5" t="n">
        <f aca="false">B6-C6</f>
        <v>0.00528393473824759</v>
      </c>
    </row>
    <row r="7" customFormat="false" ht="12.8" hidden="false" customHeight="false" outlineLevel="0" collapsed="false">
      <c r="A7" s="0" t="n">
        <v>6</v>
      </c>
      <c r="B7" s="5" t="n">
        <v>0.00328685529374641</v>
      </c>
      <c r="C7" s="0" t="n">
        <f aca="false">0.1/100</f>
        <v>0.001</v>
      </c>
      <c r="D7" s="5" t="n">
        <f aca="false">B7-C7</f>
        <v>0.00228685529374641</v>
      </c>
    </row>
    <row r="8" customFormat="false" ht="12.8" hidden="false" customHeight="false" outlineLevel="0" collapsed="false">
      <c r="A8" s="0" t="n">
        <v>7</v>
      </c>
      <c r="B8" s="5" t="n">
        <v>0.00687950964160282</v>
      </c>
      <c r="C8" s="0" t="n">
        <f aca="false">0.1/100</f>
        <v>0.001</v>
      </c>
      <c r="D8" s="5" t="n">
        <f aca="false">B8-C8</f>
        <v>0.00587950964160282</v>
      </c>
    </row>
    <row r="9" customFormat="false" ht="12.8" hidden="false" customHeight="false" outlineLevel="0" collapsed="false">
      <c r="A9" s="0" t="n">
        <v>8</v>
      </c>
      <c r="B9" s="5" t="n">
        <v>0.00374180124415189</v>
      </c>
      <c r="C9" s="0" t="n">
        <f aca="false">0.1/100</f>
        <v>0.001</v>
      </c>
      <c r="D9" s="5" t="n">
        <f aca="false">B9-C9</f>
        <v>0.00274180124415189</v>
      </c>
    </row>
    <row r="10" customFormat="false" ht="12.8" hidden="false" customHeight="false" outlineLevel="0" collapsed="false">
      <c r="A10" s="0" t="n">
        <v>9</v>
      </c>
      <c r="B10" s="5" t="n">
        <v>0.00599664126908573</v>
      </c>
      <c r="C10" s="0" t="n">
        <f aca="false">0.1/100</f>
        <v>0.001</v>
      </c>
      <c r="D10" s="5" t="n">
        <f aca="false">B10-C10</f>
        <v>0.00499664126908573</v>
      </c>
    </row>
    <row r="11" customFormat="false" ht="12.8" hidden="false" customHeight="false" outlineLevel="0" collapsed="false">
      <c r="A11" s="0" t="n">
        <v>10</v>
      </c>
      <c r="B11" s="5" t="n">
        <v>0.0156276150843321</v>
      </c>
      <c r="C11" s="0" t="n">
        <f aca="false">0.1/100</f>
        <v>0.001</v>
      </c>
      <c r="D11" s="5" t="n">
        <f aca="false">B11-C11</f>
        <v>0.0146276150843321</v>
      </c>
    </row>
    <row r="12" customFormat="false" ht="12.8" hidden="false" customHeight="false" outlineLevel="0" collapsed="false">
      <c r="A12" s="0" t="n">
        <v>11</v>
      </c>
      <c r="B12" s="5" t="n">
        <v>0.0185596142414179</v>
      </c>
      <c r="C12" s="0" t="n">
        <f aca="false">0.1/100</f>
        <v>0.001</v>
      </c>
      <c r="D12" s="5" t="n">
        <f aca="false">B12-C12</f>
        <v>0.0175596142414179</v>
      </c>
    </row>
    <row r="13" customFormat="false" ht="12.8" hidden="false" customHeight="false" outlineLevel="0" collapsed="false">
      <c r="A13" s="0" t="n">
        <v>12</v>
      </c>
      <c r="B13" s="5" t="n">
        <v>-0.0062294994177292</v>
      </c>
      <c r="C13" s="0" t="n">
        <f aca="false">0.1/100</f>
        <v>0.001</v>
      </c>
      <c r="D13" s="5" t="n">
        <f aca="false">B13-C13</f>
        <v>-0.0072294994177292</v>
      </c>
    </row>
    <row r="14" customFormat="false" ht="12.8" hidden="false" customHeight="false" outlineLevel="0" collapsed="false">
      <c r="A14" s="0" t="n">
        <v>13</v>
      </c>
      <c r="B14" s="5" t="n">
        <v>-0.0152015402658101</v>
      </c>
      <c r="C14" s="0" t="n">
        <f aca="false">0.1/100</f>
        <v>0.001</v>
      </c>
      <c r="D14" s="5" t="n">
        <f aca="false">B14-C14</f>
        <v>-0.0162015402658101</v>
      </c>
    </row>
    <row r="15" customFormat="false" ht="12.8" hidden="false" customHeight="false" outlineLevel="0" collapsed="false">
      <c r="A15" s="0" t="n">
        <v>14</v>
      </c>
      <c r="B15" s="5" t="n">
        <v>0.00636558807322257</v>
      </c>
      <c r="C15" s="0" t="n">
        <f aca="false">0.1/100</f>
        <v>0.001</v>
      </c>
      <c r="D15" s="5" t="n">
        <f aca="false">B15-C15</f>
        <v>0.00536558807322257</v>
      </c>
    </row>
    <row r="16" customFormat="false" ht="12.8" hidden="false" customHeight="false" outlineLevel="0" collapsed="false">
      <c r="A16" s="0" t="n">
        <v>15</v>
      </c>
      <c r="B16" s="5" t="n">
        <v>-0.0147059731599939</v>
      </c>
      <c r="C16" s="0" t="n">
        <f aca="false">0.1/100</f>
        <v>0.001</v>
      </c>
      <c r="D16" s="5" t="n">
        <f aca="false">B16-C16</f>
        <v>-0.0157059731599939</v>
      </c>
    </row>
    <row r="17" customFormat="false" ht="12.8" hidden="false" customHeight="false" outlineLevel="0" collapsed="false">
      <c r="A17" s="0" t="n">
        <v>16</v>
      </c>
      <c r="B17" s="5" t="n">
        <v>0.0101106893758989</v>
      </c>
      <c r="C17" s="0" t="n">
        <f aca="false">0.1/100</f>
        <v>0.001</v>
      </c>
      <c r="D17" s="5" t="n">
        <f aca="false">B17-C17</f>
        <v>0.00911068937589887</v>
      </c>
    </row>
    <row r="18" customFormat="false" ht="12.8" hidden="false" customHeight="false" outlineLevel="0" collapsed="false">
      <c r="A18" s="0" t="n">
        <v>17</v>
      </c>
      <c r="B18" s="5" t="n">
        <v>-0.00222429779459954</v>
      </c>
      <c r="C18" s="0" t="n">
        <f aca="false">0.1/100</f>
        <v>0.001</v>
      </c>
      <c r="D18" s="5" t="n">
        <f aca="false">B18-C18</f>
        <v>-0.00322429779459954</v>
      </c>
    </row>
    <row r="19" customFormat="false" ht="12.8" hidden="false" customHeight="false" outlineLevel="0" collapsed="false">
      <c r="A19" s="0" t="n">
        <v>18</v>
      </c>
      <c r="B19" s="5" t="n">
        <v>-0.00318465682721431</v>
      </c>
      <c r="C19" s="0" t="n">
        <f aca="false">0.1/100</f>
        <v>0.001</v>
      </c>
      <c r="D19" s="5" t="n">
        <f aca="false">B19-C19</f>
        <v>-0.00418465682721431</v>
      </c>
    </row>
    <row r="20" customFormat="false" ht="12.8" hidden="false" customHeight="false" outlineLevel="0" collapsed="false">
      <c r="A20" s="0" t="n">
        <v>19</v>
      </c>
      <c r="B20" s="5" t="n">
        <v>-0.00415347472036215</v>
      </c>
      <c r="C20" s="0" t="n">
        <f aca="false">0.1/100</f>
        <v>0.001</v>
      </c>
      <c r="D20" s="5" t="n">
        <f aca="false">B20-C20</f>
        <v>-0.00515347472036215</v>
      </c>
    </row>
    <row r="21" customFormat="false" ht="12.8" hidden="false" customHeight="false" outlineLevel="0" collapsed="false">
      <c r="A21" s="0" t="n">
        <v>20</v>
      </c>
      <c r="B21" s="5" t="n">
        <v>0.00673743091648151</v>
      </c>
      <c r="C21" s="0" t="n">
        <f aca="false">0.1/100</f>
        <v>0.001</v>
      </c>
      <c r="D21" s="5" t="n">
        <f aca="false">B21-C21</f>
        <v>0.00573743091648151</v>
      </c>
    </row>
    <row r="22" customFormat="false" ht="12.8" hidden="false" customHeight="false" outlineLevel="0" collapsed="false">
      <c r="A22" s="0" t="n">
        <v>21</v>
      </c>
      <c r="B22" s="5" t="n">
        <v>0.0133842167949057</v>
      </c>
      <c r="C22" s="0" t="n">
        <f aca="false">0.1/100</f>
        <v>0.001</v>
      </c>
      <c r="D22" s="5" t="n">
        <f aca="false">B22-C22</f>
        <v>0.0123842167949057</v>
      </c>
    </row>
    <row r="23" customFormat="false" ht="12.8" hidden="false" customHeight="false" outlineLevel="0" collapsed="false">
      <c r="A23" s="0" t="n">
        <v>22</v>
      </c>
      <c r="B23" s="5" t="n">
        <v>-0.00534593292026398</v>
      </c>
      <c r="C23" s="0" t="n">
        <f aca="false">0.1/100</f>
        <v>0.001</v>
      </c>
      <c r="D23" s="5" t="n">
        <f aca="false">B23-C23</f>
        <v>-0.00634593292026398</v>
      </c>
    </row>
    <row r="24" customFormat="false" ht="12.8" hidden="false" customHeight="false" outlineLevel="0" collapsed="false">
      <c r="A24" s="0" t="n">
        <v>23</v>
      </c>
      <c r="B24" s="5" t="n">
        <v>0.00553276106632801</v>
      </c>
      <c r="C24" s="0" t="n">
        <f aca="false">0.1/100</f>
        <v>0.001</v>
      </c>
      <c r="D24" s="5" t="n">
        <f aca="false">B24-C24</f>
        <v>0.00453276106632801</v>
      </c>
    </row>
    <row r="25" customFormat="false" ht="12.8" hidden="false" customHeight="false" outlineLevel="0" collapsed="false">
      <c r="A25" s="0" t="n">
        <v>24</v>
      </c>
      <c r="B25" s="5" t="n">
        <v>0.0174501375553935</v>
      </c>
      <c r="C25" s="0" t="n">
        <f aca="false">0.1/100</f>
        <v>0.001</v>
      </c>
      <c r="D25" s="5" t="n">
        <f aca="false">B25-C25</f>
        <v>0.0164501375553935</v>
      </c>
    </row>
    <row r="26" customFormat="false" ht="12.8" hidden="false" customHeight="false" outlineLevel="0" collapsed="false">
      <c r="A26" s="0" t="n">
        <v>25</v>
      </c>
      <c r="B26" s="5" t="n">
        <v>-0.00494454567422607</v>
      </c>
      <c r="C26" s="0" t="n">
        <f aca="false">0.1/100</f>
        <v>0.001</v>
      </c>
      <c r="D26" s="5" t="n">
        <f aca="false">B26-C26</f>
        <v>-0.00594454567422607</v>
      </c>
    </row>
    <row r="27" customFormat="false" ht="12.8" hidden="false" customHeight="false" outlineLevel="0" collapsed="false">
      <c r="A27" s="0" t="n">
        <v>26</v>
      </c>
      <c r="B27" s="5" t="n">
        <v>-0.0074534629969846</v>
      </c>
      <c r="C27" s="0" t="n">
        <f aca="false">0.1/100</f>
        <v>0.001</v>
      </c>
      <c r="D27" s="5" t="n">
        <f aca="false">B27-C27</f>
        <v>-0.0084534629969846</v>
      </c>
    </row>
    <row r="28" customFormat="false" ht="12.8" hidden="false" customHeight="false" outlineLevel="0" collapsed="false">
      <c r="A28" s="0" t="n">
        <v>27</v>
      </c>
      <c r="B28" s="5" t="n">
        <v>0.00907396410863983</v>
      </c>
      <c r="C28" s="0" t="n">
        <f aca="false">0.1/100</f>
        <v>0.001</v>
      </c>
      <c r="D28" s="5" t="n">
        <f aca="false">B28-C28</f>
        <v>0.00807396410863983</v>
      </c>
    </row>
    <row r="29" customFormat="false" ht="12.8" hidden="false" customHeight="false" outlineLevel="0" collapsed="false">
      <c r="A29" s="0" t="n">
        <v>28</v>
      </c>
      <c r="B29" s="5" t="n">
        <v>0.0153487128780641</v>
      </c>
      <c r="C29" s="0" t="n">
        <f aca="false">0.1/100</f>
        <v>0.001</v>
      </c>
      <c r="D29" s="5" t="n">
        <f aca="false">B29-C29</f>
        <v>0.0143487128780641</v>
      </c>
    </row>
    <row r="30" customFormat="false" ht="12.8" hidden="false" customHeight="false" outlineLevel="0" collapsed="false">
      <c r="A30" s="0" t="n">
        <v>29</v>
      </c>
      <c r="B30" s="5" t="n">
        <v>-0.000610799323594102</v>
      </c>
      <c r="C30" s="0" t="n">
        <f aca="false">0.1/100</f>
        <v>0.001</v>
      </c>
      <c r="D30" s="5" t="n">
        <f aca="false">B30-C30</f>
        <v>-0.0016107993235941</v>
      </c>
    </row>
    <row r="31" customFormat="false" ht="12.8" hidden="false" customHeight="false" outlineLevel="0" collapsed="false">
      <c r="A31" s="0" t="n">
        <v>30</v>
      </c>
      <c r="B31" s="5" t="n">
        <v>-0.00137508454855754</v>
      </c>
      <c r="C31" s="0" t="n">
        <f aca="false">0.1/100</f>
        <v>0.001</v>
      </c>
      <c r="D31" s="5" t="n">
        <f aca="false">B31-C31</f>
        <v>-0.00237508454855754</v>
      </c>
    </row>
    <row r="32" customFormat="false" ht="12.8" hidden="false" customHeight="false" outlineLevel="0" collapsed="false">
      <c r="A32" s="0" t="n">
        <v>31</v>
      </c>
      <c r="B32" s="5" t="n">
        <v>0.00244797381428286</v>
      </c>
      <c r="C32" s="0" t="n">
        <f aca="false">0.1/100</f>
        <v>0.001</v>
      </c>
      <c r="D32" s="5" t="n">
        <f aca="false">B32-C32</f>
        <v>0.00144797381428286</v>
      </c>
    </row>
    <row r="33" customFormat="false" ht="12.8" hidden="false" customHeight="false" outlineLevel="0" collapsed="false">
      <c r="A33" s="0" t="n">
        <v>32</v>
      </c>
      <c r="B33" s="5" t="n">
        <v>0.00808914961185219</v>
      </c>
      <c r="C33" s="0" t="n">
        <f aca="false">0.1/100</f>
        <v>0.001</v>
      </c>
      <c r="D33" s="5" t="n">
        <f aca="false">B33-C33</f>
        <v>0.00708914961185219</v>
      </c>
    </row>
    <row r="34" customFormat="false" ht="12.8" hidden="false" customHeight="false" outlineLevel="0" collapsed="false">
      <c r="A34" s="0" t="n">
        <v>33</v>
      </c>
      <c r="B34" s="5" t="n">
        <v>-0.0025737032450658</v>
      </c>
      <c r="C34" s="0" t="n">
        <f aca="false">0.1/100</f>
        <v>0.001</v>
      </c>
      <c r="D34" s="5" t="n">
        <f aca="false">B34-C34</f>
        <v>-0.0035737032450658</v>
      </c>
    </row>
    <row r="35" customFormat="false" ht="12.8" hidden="false" customHeight="false" outlineLevel="0" collapsed="false">
      <c r="A35" s="0" t="n">
        <v>34</v>
      </c>
      <c r="B35" s="5" t="n">
        <v>0.00819668797640022</v>
      </c>
      <c r="C35" s="0" t="n">
        <f aca="false">0.1/100</f>
        <v>0.001</v>
      </c>
      <c r="D35" s="5" t="n">
        <f aca="false">B35-C35</f>
        <v>0.00719668797640022</v>
      </c>
    </row>
    <row r="36" customFormat="false" ht="12.8" hidden="false" customHeight="false" outlineLevel="0" collapsed="false">
      <c r="A36" s="0" t="n">
        <v>35</v>
      </c>
      <c r="B36" s="5" t="n">
        <v>0.00888280416073507</v>
      </c>
      <c r="C36" s="0" t="n">
        <f aca="false">0.1/100</f>
        <v>0.001</v>
      </c>
      <c r="D36" s="5" t="n">
        <f aca="false">B36-C36</f>
        <v>0.00788280416073507</v>
      </c>
    </row>
    <row r="37" customFormat="false" ht="12.8" hidden="false" customHeight="false" outlineLevel="0" collapsed="false">
      <c r="A37" s="0" t="n">
        <v>36</v>
      </c>
      <c r="B37" s="5" t="n">
        <v>-0.00790933178417323</v>
      </c>
      <c r="C37" s="0" t="n">
        <f aca="false">0.1/100</f>
        <v>0.001</v>
      </c>
      <c r="D37" s="5" t="n">
        <f aca="false">B37-C37</f>
        <v>-0.00890933178417323</v>
      </c>
    </row>
    <row r="38" customFormat="false" ht="12.8" hidden="false" customHeight="false" outlineLevel="0" collapsed="false">
      <c r="A38" s="0" t="n">
        <v>37</v>
      </c>
      <c r="B38" s="5" t="n">
        <v>0.00255741535175955</v>
      </c>
      <c r="C38" s="0" t="n">
        <f aca="false">0.1/100</f>
        <v>0.001</v>
      </c>
      <c r="D38" s="5" t="n">
        <f aca="false">B38-C38</f>
        <v>0.00155741535175955</v>
      </c>
    </row>
    <row r="39" customFormat="false" ht="12.8" hidden="false" customHeight="false" outlineLevel="0" collapsed="false">
      <c r="A39" s="0" t="n">
        <v>38</v>
      </c>
      <c r="B39" s="5" t="n">
        <v>-0.00270063680501253</v>
      </c>
      <c r="C39" s="0" t="n">
        <f aca="false">0.1/100</f>
        <v>0.001</v>
      </c>
      <c r="D39" s="5" t="n">
        <f aca="false">B39-C39</f>
        <v>-0.00370063680501253</v>
      </c>
    </row>
    <row r="40" customFormat="false" ht="12.8" hidden="false" customHeight="false" outlineLevel="0" collapsed="false">
      <c r="A40" s="0" t="n">
        <v>39</v>
      </c>
      <c r="B40" s="5" t="n">
        <v>-0.0111329335343262</v>
      </c>
      <c r="C40" s="0" t="n">
        <f aca="false">0.1/100</f>
        <v>0.001</v>
      </c>
      <c r="D40" s="5" t="n">
        <f aca="false">B40-C40</f>
        <v>-0.0121329335343262</v>
      </c>
    </row>
    <row r="41" customFormat="false" ht="12.8" hidden="false" customHeight="false" outlineLevel="0" collapsed="false">
      <c r="A41" s="0" t="n">
        <v>40</v>
      </c>
      <c r="B41" s="5" t="n">
        <v>0.0112582711183988</v>
      </c>
      <c r="C41" s="0" t="n">
        <f aca="false">0.1/100</f>
        <v>0.001</v>
      </c>
      <c r="D41" s="5" t="n">
        <f aca="false">B41-C41</f>
        <v>0.0102582711183988</v>
      </c>
    </row>
    <row r="42" customFormat="false" ht="12.8" hidden="false" customHeight="false" outlineLevel="0" collapsed="false">
      <c r="A42" s="0" t="n">
        <v>41</v>
      </c>
      <c r="B42" s="5" t="n">
        <v>-0.0040620637027126</v>
      </c>
      <c r="C42" s="0" t="n">
        <f aca="false">0.1/100</f>
        <v>0.001</v>
      </c>
      <c r="D42" s="5" t="n">
        <f aca="false">B42-C42</f>
        <v>-0.0050620637027126</v>
      </c>
    </row>
    <row r="43" customFormat="false" ht="12.8" hidden="false" customHeight="false" outlineLevel="0" collapsed="false">
      <c r="A43" s="0" t="n">
        <v>42</v>
      </c>
      <c r="B43" s="5" t="n">
        <v>-0.00634451764924792</v>
      </c>
      <c r="C43" s="0" t="n">
        <f aca="false">0.1/100</f>
        <v>0.001</v>
      </c>
      <c r="D43" s="5" t="n">
        <f aca="false">B43-C43</f>
        <v>-0.00734451764924792</v>
      </c>
    </row>
    <row r="44" customFormat="false" ht="12.8" hidden="false" customHeight="false" outlineLevel="0" collapsed="false">
      <c r="A44" s="0" t="n">
        <v>43</v>
      </c>
      <c r="B44" s="5" t="n">
        <v>0.00456079051569542</v>
      </c>
      <c r="C44" s="0" t="n">
        <f aca="false">0.1/100</f>
        <v>0.001</v>
      </c>
      <c r="D44" s="5" t="n">
        <f aca="false">B44-C44</f>
        <v>0.00356079051569542</v>
      </c>
    </row>
    <row r="45" customFormat="false" ht="12.8" hidden="false" customHeight="false" outlineLevel="0" collapsed="false">
      <c r="A45" s="0" t="n">
        <v>44</v>
      </c>
      <c r="B45" s="5" t="n">
        <v>-0.000908108754070871</v>
      </c>
      <c r="C45" s="0" t="n">
        <f aca="false">0.1/100</f>
        <v>0.001</v>
      </c>
      <c r="D45" s="5" t="n">
        <f aca="false">B45-C45</f>
        <v>-0.00190810875407087</v>
      </c>
    </row>
    <row r="46" customFormat="false" ht="12.8" hidden="false" customHeight="false" outlineLevel="0" collapsed="false">
      <c r="A46" s="0" t="n">
        <v>45</v>
      </c>
      <c r="B46" s="5" t="n">
        <v>0.0103000818518867</v>
      </c>
      <c r="C46" s="0" t="n">
        <f aca="false">0.1/100</f>
        <v>0.001</v>
      </c>
      <c r="D46" s="5" t="n">
        <f aca="false">B46-C46</f>
        <v>0.00930008185188668</v>
      </c>
    </row>
    <row r="47" customFormat="false" ht="12.8" hidden="false" customHeight="false" outlineLevel="0" collapsed="false">
      <c r="A47" s="0" t="n">
        <v>46</v>
      </c>
      <c r="B47" s="5" t="n">
        <v>-0.00554736151574909</v>
      </c>
      <c r="C47" s="0" t="n">
        <f aca="false">0.1/100</f>
        <v>0.001</v>
      </c>
      <c r="D47" s="5" t="n">
        <f aca="false">B47-C47</f>
        <v>-0.00654736151574909</v>
      </c>
    </row>
    <row r="48" customFormat="false" ht="12.8" hidden="false" customHeight="false" outlineLevel="0" collapsed="false">
      <c r="A48" s="0" t="n">
        <v>47</v>
      </c>
      <c r="B48" s="5" t="n">
        <v>0.0164328556441387</v>
      </c>
      <c r="C48" s="0" t="n">
        <f aca="false">0.1/100</f>
        <v>0.001</v>
      </c>
      <c r="D48" s="5" t="n">
        <f aca="false">B48-C48</f>
        <v>0.0154328556441387</v>
      </c>
    </row>
    <row r="49" customFormat="false" ht="12.8" hidden="false" customHeight="false" outlineLevel="0" collapsed="false">
      <c r="A49" s="0" t="n">
        <v>48</v>
      </c>
      <c r="B49" s="5" t="n">
        <v>-0.00786104015457157</v>
      </c>
      <c r="C49" s="0" t="n">
        <f aca="false">0.1/100</f>
        <v>0.001</v>
      </c>
      <c r="D49" s="5" t="n">
        <f aca="false">B49-C49</f>
        <v>-0.00886104015457156</v>
      </c>
    </row>
    <row r="50" customFormat="false" ht="12.8" hidden="false" customHeight="false" outlineLevel="0" collapsed="false">
      <c r="A50" s="0" t="n">
        <v>49</v>
      </c>
      <c r="B50" s="5" t="n">
        <v>0.00433552581286507</v>
      </c>
      <c r="C50" s="0" t="n">
        <f aca="false">0.1/100</f>
        <v>0.001</v>
      </c>
      <c r="D50" s="5" t="n">
        <f aca="false">B50-C50</f>
        <v>0.00333552581286507</v>
      </c>
    </row>
    <row r="51" customFormat="false" ht="12.8" hidden="false" customHeight="false" outlineLevel="0" collapsed="false">
      <c r="A51" s="0" t="n">
        <v>50</v>
      </c>
      <c r="B51" s="5" t="n">
        <v>0.0160760663309716</v>
      </c>
      <c r="C51" s="0" t="n">
        <f aca="false">0.1/100</f>
        <v>0.001</v>
      </c>
      <c r="D51" s="5" t="n">
        <f aca="false">B51-C51</f>
        <v>0.0150760663309716</v>
      </c>
    </row>
    <row r="52" customFormat="false" ht="12.8" hidden="false" customHeight="false" outlineLevel="0" collapsed="false">
      <c r="A52" s="0" t="n">
        <v>51</v>
      </c>
      <c r="B52" s="5" t="n">
        <v>0.00380885408643357</v>
      </c>
      <c r="C52" s="0" t="n">
        <f aca="false">0.1/100</f>
        <v>0.001</v>
      </c>
      <c r="D52" s="5" t="n">
        <f aca="false">B52-C52</f>
        <v>0.00280885408643357</v>
      </c>
    </row>
    <row r="53" customFormat="false" ht="12.8" hidden="false" customHeight="false" outlineLevel="0" collapsed="false">
      <c r="A53" s="0" t="n">
        <v>52</v>
      </c>
      <c r="B53" s="5" t="n">
        <v>-0.00394036099485556</v>
      </c>
      <c r="C53" s="0" t="n">
        <f aca="false">0.1/100</f>
        <v>0.001</v>
      </c>
      <c r="D53" s="5" t="n">
        <f aca="false">B53-C53</f>
        <v>-0.00494036099485556</v>
      </c>
    </row>
    <row r="54" customFormat="false" ht="12.8" hidden="false" customHeight="false" outlineLevel="0" collapsed="false">
      <c r="A54" s="0" t="n">
        <v>53</v>
      </c>
      <c r="B54" s="5" t="n">
        <v>-0.00380950758317564</v>
      </c>
      <c r="C54" s="0" t="n">
        <f aca="false">0.1/100</f>
        <v>0.001</v>
      </c>
      <c r="D54" s="5" t="n">
        <f aca="false">B54-C54</f>
        <v>-0.00480950758317564</v>
      </c>
    </row>
    <row r="55" customFormat="false" ht="12.8" hidden="false" customHeight="false" outlineLevel="0" collapsed="false">
      <c r="A55" s="0" t="n">
        <v>54</v>
      </c>
      <c r="B55" s="5" t="n">
        <v>0.00558920758524056</v>
      </c>
      <c r="C55" s="0" t="n">
        <f aca="false">0.1/100</f>
        <v>0.001</v>
      </c>
      <c r="D55" s="5" t="n">
        <f aca="false">B55-C55</f>
        <v>0.00458920758524056</v>
      </c>
    </row>
    <row r="56" customFormat="false" ht="12.8" hidden="false" customHeight="false" outlineLevel="0" collapsed="false">
      <c r="A56" s="0" t="n">
        <v>55</v>
      </c>
      <c r="B56" s="5" t="n">
        <v>-0.0033642362621414</v>
      </c>
      <c r="C56" s="0" t="n">
        <f aca="false">0.1/100</f>
        <v>0.001</v>
      </c>
      <c r="D56" s="5" t="n">
        <f aca="false">B56-C56</f>
        <v>-0.0043642362621414</v>
      </c>
    </row>
    <row r="57" customFormat="false" ht="12.8" hidden="false" customHeight="false" outlineLevel="0" collapsed="false">
      <c r="A57" s="0" t="n">
        <v>56</v>
      </c>
      <c r="B57" s="5" t="n">
        <v>0.00939252960711525</v>
      </c>
      <c r="C57" s="0" t="n">
        <f aca="false">0.1/100</f>
        <v>0.001</v>
      </c>
      <c r="D57" s="5" t="n">
        <f aca="false">B57-C57</f>
        <v>0.00839252960711525</v>
      </c>
    </row>
    <row r="58" customFormat="false" ht="12.8" hidden="false" customHeight="false" outlineLevel="0" collapsed="false">
      <c r="A58" s="0" t="n">
        <v>57</v>
      </c>
      <c r="B58" s="5" t="n">
        <v>-0.0101773390587072</v>
      </c>
      <c r="C58" s="0" t="n">
        <f aca="false">0.1/100</f>
        <v>0.001</v>
      </c>
      <c r="D58" s="5" t="n">
        <f aca="false">B58-C58</f>
        <v>-0.0111773390587072</v>
      </c>
    </row>
    <row r="59" customFormat="false" ht="12.8" hidden="false" customHeight="false" outlineLevel="0" collapsed="false">
      <c r="A59" s="0" t="n">
        <v>58</v>
      </c>
      <c r="B59" s="5" t="n">
        <v>0.0129260207292219</v>
      </c>
      <c r="C59" s="0" t="n">
        <f aca="false">0.1/100</f>
        <v>0.001</v>
      </c>
      <c r="D59" s="5" t="n">
        <f aca="false">B59-C59</f>
        <v>0.0119260207292219</v>
      </c>
    </row>
    <row r="60" customFormat="false" ht="12.8" hidden="false" customHeight="false" outlineLevel="0" collapsed="false">
      <c r="A60" s="0" t="n">
        <v>59</v>
      </c>
      <c r="B60" s="5" t="n">
        <v>0.011455851234723</v>
      </c>
      <c r="C60" s="0" t="n">
        <f aca="false">0.1/100</f>
        <v>0.001</v>
      </c>
      <c r="D60" s="5" t="n">
        <f aca="false">B60-C60</f>
        <v>0.010455851234723</v>
      </c>
    </row>
    <row r="61" customFormat="false" ht="12.8" hidden="false" customHeight="false" outlineLevel="0" collapsed="false">
      <c r="A61" s="0" t="n">
        <v>60</v>
      </c>
      <c r="B61" s="5" t="n">
        <v>-0.0104659603846949</v>
      </c>
      <c r="C61" s="0" t="n">
        <f aca="false">0.1/100</f>
        <v>0.001</v>
      </c>
      <c r="D61" s="5" t="n">
        <f aca="false">B61-C61</f>
        <v>-0.0114659603846949</v>
      </c>
    </row>
    <row r="62" customFormat="false" ht="12.8" hidden="false" customHeight="false" outlineLevel="0" collapsed="false">
      <c r="B62" s="6" t="s">
        <v>75</v>
      </c>
      <c r="C62" s="6"/>
      <c r="D62" s="7" t="n">
        <f aca="false">AVERAGE(D2:D61)</f>
        <v>0.00132205331325331</v>
      </c>
    </row>
    <row r="63" customFormat="false" ht="12.8" hidden="false" customHeight="false" outlineLevel="0" collapsed="false">
      <c r="B63" s="6" t="s">
        <v>76</v>
      </c>
      <c r="C63" s="6"/>
      <c r="D63" s="7" t="n">
        <f aca="false">STDEV(D2:D61)</f>
        <v>0.00846767808419626</v>
      </c>
    </row>
    <row r="64" customFormat="false" ht="12.8" hidden="false" customHeight="false" outlineLevel="0" collapsed="false">
      <c r="B64" s="6" t="s">
        <v>77</v>
      </c>
      <c r="C64" s="6"/>
      <c r="D64" s="7" t="n">
        <f aca="false">D62/D63</f>
        <v>0.156129378101978</v>
      </c>
    </row>
  </sheetData>
  <mergeCells count="3">
    <mergeCell ref="B62:C62"/>
    <mergeCell ref="B63:C63"/>
    <mergeCell ref="B64:C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78</v>
      </c>
      <c r="B1" s="0" t="s">
        <v>79</v>
      </c>
    </row>
    <row r="2" customFormat="false" ht="12.8" hidden="false" customHeight="false" outlineLevel="0" collapsed="false">
      <c r="A2" s="0" t="n">
        <v>55.479721</v>
      </c>
      <c r="B2" s="0" t="n">
        <v>2067.889893</v>
      </c>
      <c r="D2" s="0" t="n">
        <f aca="false">LINEST(A2:A61,B2:B61,1,1)</f>
        <v>0.0736955238228918</v>
      </c>
    </row>
    <row r="3" customFormat="false" ht="12.8" hidden="false" customHeight="false" outlineLevel="0" collapsed="false">
      <c r="A3" s="0" t="n">
        <v>55.267681</v>
      </c>
      <c r="B3" s="0" t="n">
        <v>2059.689941</v>
      </c>
    </row>
    <row r="4" customFormat="false" ht="12.8" hidden="false" customHeight="false" outlineLevel="0" collapsed="false">
      <c r="A4" s="0" t="n">
        <v>55.793167</v>
      </c>
      <c r="B4" s="0" t="n">
        <v>2066.959961</v>
      </c>
    </row>
    <row r="5" customFormat="false" ht="12.8" hidden="false" customHeight="false" outlineLevel="0" collapsed="false">
      <c r="A5" s="0" t="n">
        <v>55.747078</v>
      </c>
      <c r="B5" s="0" t="n">
        <v>2080.620117</v>
      </c>
    </row>
    <row r="6" customFormat="false" ht="12.8" hidden="false" customHeight="false" outlineLevel="0" collapsed="false">
      <c r="A6" s="0" t="n">
        <v>56.097389</v>
      </c>
      <c r="B6" s="0" t="n">
        <v>2076.330078</v>
      </c>
    </row>
    <row r="7" customFormat="false" ht="12.8" hidden="false" customHeight="false" outlineLevel="0" collapsed="false">
      <c r="A7" s="0" t="n">
        <v>56.281773</v>
      </c>
      <c r="B7" s="0" t="n">
        <v>2081.899902</v>
      </c>
    </row>
    <row r="8" customFormat="false" ht="12.8" hidden="false" customHeight="false" outlineLevel="0" collapsed="false">
      <c r="A8" s="0" t="n">
        <v>56.668964</v>
      </c>
      <c r="B8" s="0" t="n">
        <v>2091.179932</v>
      </c>
    </row>
    <row r="9" customFormat="false" ht="12.8" hidden="false" customHeight="false" outlineLevel="0" collapsed="false">
      <c r="A9" s="0" t="n">
        <v>56.881008</v>
      </c>
      <c r="B9" s="0" t="n">
        <v>2102.060059</v>
      </c>
    </row>
    <row r="10" customFormat="false" ht="12.8" hidden="false" customHeight="false" outlineLevel="0" collapsed="false">
      <c r="A10" s="0" t="n">
        <v>57.222103</v>
      </c>
      <c r="B10" s="0" t="n">
        <v>2092.429932</v>
      </c>
    </row>
    <row r="11" customFormat="false" ht="12.8" hidden="false" customHeight="false" outlineLevel="0" collapsed="false">
      <c r="A11" s="0" t="n">
        <v>58.116348</v>
      </c>
      <c r="B11" s="0" t="n">
        <v>2095.840088</v>
      </c>
    </row>
    <row r="12" customFormat="false" ht="12.8" hidden="false" customHeight="false" outlineLevel="0" collapsed="false">
      <c r="A12" s="0" t="n">
        <v>59.194965</v>
      </c>
      <c r="B12" s="0" t="n">
        <v>2106.629883</v>
      </c>
    </row>
    <row r="13" customFormat="false" ht="12.8" hidden="false" customHeight="false" outlineLevel="0" collapsed="false">
      <c r="A13" s="0" t="n">
        <v>58.82621</v>
      </c>
      <c r="B13" s="0" t="n">
        <v>2104.98999</v>
      </c>
    </row>
    <row r="14" customFormat="false" ht="12.8" hidden="false" customHeight="false" outlineLevel="0" collapsed="false">
      <c r="A14" s="0" t="n">
        <v>57.931961</v>
      </c>
      <c r="B14" s="0" t="n">
        <v>2081.179932</v>
      </c>
    </row>
    <row r="15" customFormat="false" ht="12.8" hidden="false" customHeight="false" outlineLevel="0" collapsed="false">
      <c r="A15" s="0" t="n">
        <v>58.300732</v>
      </c>
      <c r="B15" s="0" t="n">
        <v>2100.399902</v>
      </c>
    </row>
    <row r="16" customFormat="false" ht="12.8" hidden="false" customHeight="false" outlineLevel="0" collapsed="false">
      <c r="A16" s="0" t="n">
        <v>57.443363</v>
      </c>
      <c r="B16" s="0" t="n">
        <v>2097.290039</v>
      </c>
    </row>
    <row r="17" customFormat="false" ht="12.8" hidden="false" customHeight="false" outlineLevel="0" collapsed="false">
      <c r="A17" s="0" t="n">
        <v>58.024155</v>
      </c>
      <c r="B17" s="0" t="n">
        <v>2107.959961</v>
      </c>
    </row>
    <row r="18" customFormat="false" ht="12.8" hidden="false" customHeight="false" outlineLevel="0" collapsed="false">
      <c r="A18" s="0" t="n">
        <v>57.895092</v>
      </c>
      <c r="B18" s="0" t="n">
        <v>2112.929932</v>
      </c>
    </row>
    <row r="19" customFormat="false" ht="12.8" hidden="false" customHeight="false" outlineLevel="0" collapsed="false">
      <c r="A19" s="0" t="n">
        <v>57.710716</v>
      </c>
      <c r="B19" s="0" t="n">
        <v>2117.689941</v>
      </c>
    </row>
    <row r="20" customFormat="false" ht="12.8" hidden="false" customHeight="false" outlineLevel="0" collapsed="false">
      <c r="A20" s="0" t="n">
        <v>57.471016</v>
      </c>
      <c r="B20" s="0" t="n">
        <v>2108.919922</v>
      </c>
    </row>
    <row r="21" customFormat="false" ht="12.8" hidden="false" customHeight="false" outlineLevel="0" collapsed="false">
      <c r="A21" s="0" t="n">
        <v>57.858223</v>
      </c>
      <c r="B21" s="0" t="n">
        <v>2114.76001</v>
      </c>
    </row>
    <row r="22" customFormat="false" ht="12.8" hidden="false" customHeight="false" outlineLevel="0" collapsed="false">
      <c r="A22" s="0" t="n">
        <v>58.63261</v>
      </c>
      <c r="B22" s="0" t="n">
        <v>2106.850098</v>
      </c>
    </row>
    <row r="23" customFormat="false" ht="12.8" hidden="false" customHeight="false" outlineLevel="0" collapsed="false">
      <c r="A23" s="0" t="n">
        <v>58.319164</v>
      </c>
      <c r="B23" s="0" t="n">
        <v>2085.51001</v>
      </c>
    </row>
    <row r="24" customFormat="false" ht="12.8" hidden="false" customHeight="false" outlineLevel="0" collapsed="false">
      <c r="A24" s="0" t="n">
        <v>58.64183</v>
      </c>
      <c r="B24" s="0" t="n">
        <v>2108.290039</v>
      </c>
    </row>
    <row r="25" customFormat="false" ht="12.8" hidden="false" customHeight="false" outlineLevel="0" collapsed="false">
      <c r="A25" s="0" t="n">
        <v>59.665138</v>
      </c>
      <c r="B25" s="0" t="n">
        <v>2114.48999</v>
      </c>
    </row>
    <row r="26" customFormat="false" ht="12.8" hidden="false" customHeight="false" outlineLevel="0" collapsed="false">
      <c r="A26" s="0" t="n">
        <v>59.370121</v>
      </c>
      <c r="B26" s="0" t="n">
        <v>2089.459961</v>
      </c>
    </row>
    <row r="27" customFormat="false" ht="12.8" hidden="false" customHeight="false" outlineLevel="0" collapsed="false">
      <c r="A27" s="0" t="n">
        <v>58.927608</v>
      </c>
      <c r="B27" s="0" t="n">
        <v>2080.149902</v>
      </c>
    </row>
    <row r="28" customFormat="false" ht="12.8" hidden="false" customHeight="false" outlineLevel="0" collapsed="false">
      <c r="A28" s="0" t="n">
        <v>59.462315</v>
      </c>
      <c r="B28" s="0" t="n">
        <v>2088</v>
      </c>
    </row>
    <row r="29" customFormat="false" ht="12.8" hidden="false" customHeight="false" outlineLevel="0" collapsed="false">
      <c r="A29" s="0" t="n">
        <v>60.374985</v>
      </c>
      <c r="B29" s="0" t="n">
        <v>2116.100098</v>
      </c>
    </row>
    <row r="30" customFormat="false" ht="12.8" hidden="false" customHeight="false" outlineLevel="0" collapsed="false">
      <c r="A30" s="0" t="n">
        <v>60.338108</v>
      </c>
      <c r="B30" s="0" t="n">
        <v>2105.330078</v>
      </c>
    </row>
    <row r="31" customFormat="false" ht="12.8" hidden="false" customHeight="false" outlineLevel="0" collapsed="false">
      <c r="A31" s="0" t="n">
        <v>60.255138</v>
      </c>
      <c r="B31" s="0" t="n">
        <v>2099.120117</v>
      </c>
    </row>
    <row r="32" customFormat="false" ht="12.8" hidden="false" customHeight="false" outlineLevel="0" collapsed="false">
      <c r="A32" s="0" t="n">
        <v>60.402641</v>
      </c>
      <c r="B32" s="0" t="n">
        <v>2098.47998</v>
      </c>
    </row>
    <row r="33" customFormat="false" ht="12.8" hidden="false" customHeight="false" outlineLevel="0" collapsed="false">
      <c r="A33" s="0" t="n">
        <v>60.891247</v>
      </c>
      <c r="B33" s="0" t="n">
        <v>2121.100098</v>
      </c>
    </row>
    <row r="34" customFormat="false" ht="12.8" hidden="false" customHeight="false" outlineLevel="0" collapsed="false">
      <c r="A34" s="0" t="n">
        <v>60.734531</v>
      </c>
      <c r="B34" s="0" t="n">
        <v>2122.72998</v>
      </c>
    </row>
    <row r="35" customFormat="false" ht="12.8" hidden="false" customHeight="false" outlineLevel="0" collapsed="false">
      <c r="A35" s="0" t="n">
        <v>61.232353</v>
      </c>
      <c r="B35" s="0" t="n">
        <v>2129.199951</v>
      </c>
    </row>
    <row r="36" customFormat="false" ht="12.8" hidden="false" customHeight="false" outlineLevel="0" collapsed="false">
      <c r="A36" s="0" t="n">
        <v>61.776268</v>
      </c>
      <c r="B36" s="0" t="n">
        <v>2127.830078</v>
      </c>
    </row>
    <row r="37" customFormat="false" ht="12.8" hidden="false" customHeight="false" outlineLevel="0" collapsed="false">
      <c r="A37" s="0" t="n">
        <v>61.287659</v>
      </c>
      <c r="B37" s="0" t="n">
        <v>2125.850098</v>
      </c>
    </row>
    <row r="38" customFormat="false" ht="12.8" hidden="false" customHeight="false" outlineLevel="0" collapsed="false">
      <c r="A38" s="0" t="n">
        <v>61.444397</v>
      </c>
      <c r="B38" s="0" t="n">
        <v>2130.820068</v>
      </c>
    </row>
    <row r="39" customFormat="false" ht="12.8" hidden="false" customHeight="false" outlineLevel="0" collapsed="false">
      <c r="A39" s="0" t="n">
        <v>61.278458</v>
      </c>
      <c r="B39" s="0" t="n">
        <v>2126.060059</v>
      </c>
    </row>
    <row r="40" customFormat="false" ht="12.8" hidden="false" customHeight="false" outlineLevel="0" collapsed="false">
      <c r="A40" s="0" t="n">
        <v>60.596249</v>
      </c>
      <c r="B40" s="0" t="n">
        <v>2104.199951</v>
      </c>
    </row>
    <row r="41" customFormat="false" ht="12.8" hidden="false" customHeight="false" outlineLevel="0" collapsed="false">
      <c r="A41" s="0" t="n">
        <v>61.278458</v>
      </c>
      <c r="B41" s="0" t="n">
        <v>2123.47998</v>
      </c>
    </row>
    <row r="42" customFormat="false" ht="12.8" hidden="false" customHeight="false" outlineLevel="0" collapsed="false">
      <c r="A42" s="0" t="n">
        <v>61.029541</v>
      </c>
      <c r="B42" s="0" t="n">
        <v>2120.790039</v>
      </c>
    </row>
    <row r="43" customFormat="false" ht="12.8" hidden="false" customHeight="false" outlineLevel="0" collapsed="false">
      <c r="A43" s="0" t="n">
        <v>60.642338</v>
      </c>
      <c r="B43" s="0" t="n">
        <v>2107.389893</v>
      </c>
    </row>
    <row r="44" customFormat="false" ht="12.8" hidden="false" customHeight="false" outlineLevel="0" collapsed="false">
      <c r="A44" s="0" t="n">
        <v>60.918915</v>
      </c>
      <c r="B44" s="0" t="n">
        <v>2111.72998</v>
      </c>
    </row>
    <row r="45" customFormat="false" ht="12.8" hidden="false" customHeight="false" outlineLevel="0" collapsed="false">
      <c r="A45" s="0" t="n">
        <v>60.863594</v>
      </c>
      <c r="B45" s="0" t="n">
        <v>2109.600098</v>
      </c>
    </row>
    <row r="46" customFormat="false" ht="12.8" hidden="false" customHeight="false" outlineLevel="0" collapsed="false">
      <c r="A46" s="0" t="n">
        <v>61.490494</v>
      </c>
      <c r="B46" s="0" t="n">
        <v>2114.070068</v>
      </c>
    </row>
    <row r="47" customFormat="false" ht="12.8" hidden="false" customHeight="false" outlineLevel="0" collapsed="false">
      <c r="A47" s="0" t="n">
        <v>61.149384</v>
      </c>
      <c r="B47" s="0" t="n">
        <v>2095.840088</v>
      </c>
    </row>
    <row r="48" customFormat="false" ht="12.8" hidden="false" customHeight="false" outlineLevel="0" collapsed="false">
      <c r="A48" s="0" t="n">
        <v>62.154243</v>
      </c>
      <c r="B48" s="0" t="n">
        <v>2092.830078</v>
      </c>
    </row>
    <row r="49" customFormat="false" ht="12.8" hidden="false" customHeight="false" outlineLevel="0" collapsed="false">
      <c r="A49" s="0" t="n">
        <v>61.665646</v>
      </c>
      <c r="B49" s="0" t="n">
        <v>2079.280029</v>
      </c>
    </row>
    <row r="50" customFormat="false" ht="12.8" hidden="false" customHeight="false" outlineLevel="0" collapsed="false">
      <c r="A50" s="0" t="n">
        <v>61.932999</v>
      </c>
      <c r="B50" s="0" t="n">
        <v>2080.149902</v>
      </c>
    </row>
    <row r="51" customFormat="false" ht="12.8" hidden="false" customHeight="false" outlineLevel="0" collapsed="false">
      <c r="A51" s="0" t="n">
        <v>62.928638</v>
      </c>
      <c r="B51" s="0" t="n">
        <v>2105.199951</v>
      </c>
    </row>
    <row r="52" customFormat="false" ht="12.8" hidden="false" customHeight="false" outlineLevel="0" collapsed="false">
      <c r="A52" s="0" t="n">
        <v>63.168324</v>
      </c>
      <c r="B52" s="0" t="n">
        <v>2108.860107</v>
      </c>
    </row>
    <row r="53" customFormat="false" ht="12.8" hidden="false" customHeight="false" outlineLevel="0" collapsed="false">
      <c r="A53" s="0" t="n">
        <v>62.919418</v>
      </c>
      <c r="B53" s="0" t="n">
        <v>2094.110107</v>
      </c>
    </row>
    <row r="54" customFormat="false" ht="12.8" hidden="false" customHeight="false" outlineLevel="0" collapsed="false">
      <c r="A54" s="0" t="n">
        <v>62.679726</v>
      </c>
      <c r="B54" s="0" t="n">
        <v>2084.429932</v>
      </c>
    </row>
    <row r="55" customFormat="false" ht="12.8" hidden="false" customHeight="false" outlineLevel="0" collapsed="false">
      <c r="A55" s="0" t="n">
        <v>63.030056</v>
      </c>
      <c r="B55" s="0" t="n">
        <v>2096.290039</v>
      </c>
    </row>
    <row r="56" customFormat="false" ht="12.8" hidden="false" customHeight="false" outlineLevel="0" collapsed="false">
      <c r="A56" s="0" t="n">
        <v>62.818008</v>
      </c>
      <c r="B56" s="0" t="n">
        <v>2100.439941</v>
      </c>
    </row>
    <row r="57" customFormat="false" ht="12.8" hidden="false" customHeight="false" outlineLevel="0" collapsed="false">
      <c r="A57" s="0" t="n">
        <v>63.408028</v>
      </c>
      <c r="B57" s="0" t="n">
        <v>2121.23999</v>
      </c>
    </row>
    <row r="58" customFormat="false" ht="12.8" hidden="false" customHeight="false" outlineLevel="0" collapsed="false">
      <c r="A58" s="0" t="n">
        <v>62.762703</v>
      </c>
      <c r="B58" s="0" t="n">
        <v>2109.98999</v>
      </c>
    </row>
    <row r="59" customFormat="false" ht="12.8" hidden="false" customHeight="false" outlineLevel="0" collapsed="false">
      <c r="A59" s="0" t="n">
        <v>63.573975</v>
      </c>
      <c r="B59" s="0" t="n">
        <v>2122.850098</v>
      </c>
    </row>
    <row r="60" customFormat="false" ht="12.8" hidden="false" customHeight="false" outlineLevel="0" collapsed="false">
      <c r="A60" s="0" t="n">
        <v>64.302269</v>
      </c>
      <c r="B60" s="0" t="n">
        <v>2124.199951</v>
      </c>
    </row>
    <row r="61" customFormat="false" ht="12.8" hidden="false" customHeight="false" outlineLevel="0" collapsed="false">
      <c r="A61" s="0" t="n">
        <v>63.629284</v>
      </c>
      <c r="B61" s="0" t="n">
        <v>2108.580078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2018-06-18T15:39:05Z</dcterms:modified>
  <cp:revision>8</cp:revision>
  <dc:subject/>
  <dc:title/>
</cp:coreProperties>
</file>