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账号经验表" sheetId="1" r:id="rId1"/>
    <sheet name="等级任务表" sheetId="5" r:id="rId2"/>
    <sheet name="每日任务表" sheetId="7" r:id="rId3"/>
    <sheet name="成就表" sheetId="6" r:id="rId4"/>
    <sheet name="资源表" sheetId="4" r:id="rId5"/>
    <sheet name="道具表" sheetId="3" r:id="rId6"/>
    <sheet name="角色表" sheetId="2" r:id="rId7"/>
  </sheets>
  <definedNames>
    <definedName name="_xlnm._FilterDatabase" localSheetId="3" hidden="1">成就表!$A$1:$Q$126</definedName>
    <definedName name="_xlnm._FilterDatabase" localSheetId="1" hidden="1">等级任务表!$A$1:$S$148</definedName>
  </definedNames>
  <calcPr calcId="125725"/>
</workbook>
</file>

<file path=xl/calcChain.xml><?xml version="1.0" encoding="utf-8"?>
<calcChain xmlns="http://schemas.openxmlformats.org/spreadsheetml/2006/main">
  <c r="T37" i="5"/>
  <c r="T36"/>
  <c r="T16"/>
  <c r="T15"/>
  <c r="T143"/>
  <c r="T134"/>
  <c r="T125"/>
  <c r="T116"/>
  <c r="T107"/>
  <c r="T98"/>
  <c r="T89"/>
  <c r="T80"/>
  <c r="T71"/>
  <c r="T62"/>
  <c r="T53"/>
  <c r="T44"/>
  <c r="T32"/>
  <c r="T14"/>
  <c r="T144"/>
  <c r="T135"/>
  <c r="T126"/>
  <c r="T117"/>
  <c r="T108"/>
  <c r="T99"/>
  <c r="T90"/>
  <c r="T81"/>
  <c r="T72"/>
  <c r="T63"/>
  <c r="T54"/>
  <c r="T45"/>
  <c r="T18"/>
  <c r="T23"/>
  <c r="T30"/>
  <c r="T6"/>
  <c r="T4"/>
  <c r="T3"/>
  <c r="T21"/>
  <c r="T142"/>
  <c r="T133"/>
  <c r="T124"/>
  <c r="T115"/>
  <c r="T106"/>
  <c r="T97"/>
  <c r="T88"/>
  <c r="T79"/>
  <c r="T70"/>
  <c r="T61"/>
  <c r="T52"/>
  <c r="T43"/>
  <c r="T34"/>
  <c r="T25"/>
  <c r="T19"/>
  <c r="T17"/>
  <c r="T5"/>
  <c r="T13"/>
  <c r="T11"/>
  <c r="T148"/>
  <c r="T147"/>
  <c r="T139"/>
  <c r="T138"/>
  <c r="T130"/>
  <c r="T129"/>
  <c r="T121"/>
  <c r="T120"/>
  <c r="T112"/>
  <c r="T111"/>
  <c r="T103"/>
  <c r="T102"/>
  <c r="T94"/>
  <c r="T93"/>
  <c r="T85"/>
  <c r="T84"/>
  <c r="T76"/>
  <c r="T75"/>
  <c r="T67"/>
  <c r="T66"/>
  <c r="T58"/>
  <c r="T57"/>
  <c r="T49"/>
  <c r="T48"/>
  <c r="T40"/>
  <c r="T39"/>
  <c r="T28"/>
  <c r="T27"/>
  <c r="T140"/>
  <c r="T122"/>
  <c r="T104"/>
  <c r="T86"/>
  <c r="T68"/>
  <c r="T50"/>
  <c r="T38"/>
  <c r="T141"/>
  <c r="T123"/>
  <c r="T132"/>
  <c r="T114"/>
  <c r="T105"/>
  <c r="T96"/>
  <c r="T87"/>
  <c r="T78"/>
  <c r="T69"/>
  <c r="T60"/>
  <c r="T51"/>
  <c r="T42"/>
  <c r="T33"/>
  <c r="T24"/>
  <c r="T22"/>
  <c r="T10"/>
  <c r="T7"/>
  <c r="T145"/>
  <c r="T136"/>
  <c r="T131"/>
  <c r="T127"/>
  <c r="T118"/>
  <c r="T113"/>
  <c r="T109"/>
  <c r="T100"/>
  <c r="T95"/>
  <c r="T91"/>
  <c r="T82"/>
  <c r="T77"/>
  <c r="T73"/>
  <c r="T64"/>
  <c r="T59"/>
  <c r="T55"/>
  <c r="T46"/>
  <c r="T41"/>
  <c r="T31"/>
  <c r="T26"/>
  <c r="T12"/>
  <c r="T9"/>
  <c r="T35"/>
  <c r="T20"/>
  <c r="T8"/>
</calcChain>
</file>

<file path=xl/sharedStrings.xml><?xml version="1.0" encoding="utf-8"?>
<sst xmlns="http://schemas.openxmlformats.org/spreadsheetml/2006/main" count="1748" uniqueCount="1187">
  <si>
    <t>INT</t>
  </si>
  <si>
    <t>等级</t>
  </si>
  <si>
    <t>账号经验</t>
  </si>
  <si>
    <t>type1</t>
  </si>
  <si>
    <t>value1</t>
  </si>
  <si>
    <t>value2</t>
  </si>
  <si>
    <t>value3</t>
  </si>
  <si>
    <t>type2</t>
  </si>
  <si>
    <t>type3</t>
  </si>
  <si>
    <t>type4</t>
  </si>
  <si>
    <t>type5</t>
  </si>
  <si>
    <t>type6</t>
  </si>
  <si>
    <t>type7</t>
  </si>
  <si>
    <t>STRING</t>
  </si>
  <si>
    <t>id</t>
  </si>
  <si>
    <t>name</t>
  </si>
  <si>
    <t>name_lang</t>
  </si>
  <si>
    <t>color 1蓝 2紫 3金</t>
  </si>
  <si>
    <t>type 1001角色卡 2001战场道具 3001礼包宝箱 4001材料 5001账号道具</t>
  </si>
  <si>
    <t>level 使用等级</t>
  </si>
  <si>
    <t>desc</t>
  </si>
  <si>
    <t>desc_lang</t>
  </si>
  <si>
    <t>icon</t>
  </si>
  <si>
    <t>预留字段1</t>
  </si>
  <si>
    <t>预留字段2</t>
  </si>
  <si>
    <t>预留字段3</t>
  </si>
  <si>
    <t>预留字段4</t>
  </si>
  <si>
    <t>酷酷碎片</t>
  </si>
  <si>
    <t>t_item_name_10011001</t>
  </si>
  <si>
    <t>[c2e5ed]敌人都是菜，喀~喀####[e4ac01]集齐一定数量碎片可用来合成角色，或给已有的角色升星</t>
  </si>
  <si>
    <t>t_item_desc_10011001</t>
  </si>
  <si>
    <t>ic_m002</t>
  </si>
  <si>
    <t>妮妮碎片</t>
  </si>
  <si>
    <t>t_item_name_10011002</t>
  </si>
  <si>
    <t>[c2e5ed]带你上天带你飞，带你冲进大雪堆####[e4ac01]集齐一定数量碎片可用来合成角色，或给已有的角色升星</t>
  </si>
  <si>
    <t>t_item_desc_10011002</t>
  </si>
  <si>
    <t>ic_f002</t>
  </si>
  <si>
    <t>小狸碎片</t>
  </si>
  <si>
    <t>t_item_name_10011003</t>
  </si>
  <si>
    <t>[c2e5ed]就不能让加班的人多睡会儿吗####[e4ac01]集齐一定数量碎片可用来合成角色，或给已有的角色升星</t>
  </si>
  <si>
    <t>t_item_desc_10011003</t>
  </si>
  <si>
    <t>ic_m003</t>
  </si>
  <si>
    <t>浣浣碎片</t>
  </si>
  <si>
    <t>t_item_name_10011004</t>
  </si>
  <si>
    <t>[c2e5ed]我仿佛闻到了套路的味道####[e4ac01]集齐一定数量碎片可用来合成角色，或给已有的角色升星</t>
  </si>
  <si>
    <t>t_item_desc_10011004</t>
  </si>
  <si>
    <t>ic_f003</t>
  </si>
  <si>
    <t>牛牛碎片</t>
  </si>
  <si>
    <t>t_item_name_10011005</t>
  </si>
  <si>
    <t>[c2e5ed]公奶牛可不产奶奶，记住了吗####[e4ac01]集齐一定数量碎片可用来合成角色，或给已有的角色升星</t>
  </si>
  <si>
    <t>t_item_desc_10011005</t>
  </si>
  <si>
    <t>ic_m004</t>
  </si>
  <si>
    <t>喵酱碎片</t>
  </si>
  <si>
    <t>t_item_name_10011006</t>
  </si>
  <si>
    <t>[c2e5ed]你就是他们口中的最强王者？可别让我失望哦####[e4ac01]集齐一定数量碎片可用来合成角色，或给已有的角色升星</t>
  </si>
  <si>
    <t>t_item_desc_10011006</t>
  </si>
  <si>
    <t>ic_f004</t>
  </si>
  <si>
    <t>乐乐碎片</t>
  </si>
  <si>
    <t>t_item_name_10011007</t>
  </si>
  <si>
    <t>[c2e5ed]哟哟切克闹，煎饼果子来一套####[e4ac01]集齐一定数量碎片可用来合成角色，或给已有的角色升星</t>
  </si>
  <si>
    <t>t_item_desc_10011007</t>
  </si>
  <si>
    <t>ic_m005</t>
  </si>
  <si>
    <t>雪儿碎片</t>
  </si>
  <si>
    <t>t_item_name_10011008</t>
  </si>
  <si>
    <t>[c2e5ed]原来是老司机呀，带我一程呗####[e4ac01]集齐一定数量碎片可用来合成角色，或给已有的角色升星</t>
  </si>
  <si>
    <t>t_item_desc_10011008</t>
  </si>
  <si>
    <t>ic_f005</t>
  </si>
  <si>
    <t>甄姬碎片</t>
  </si>
  <si>
    <t>t_item_name_10012001</t>
  </si>
  <si>
    <t>[c2e5ed]论美貌，你是赢不了我的####[e4ac01]集齐一定数量碎片可用来合成角色，或给已有的角色升星</t>
  </si>
  <si>
    <t>t_item_desc_10012001</t>
  </si>
  <si>
    <t>ic_f001</t>
  </si>
  <si>
    <t>黄盖碎片</t>
  </si>
  <si>
    <t>t_item_name_10012002</t>
  </si>
  <si>
    <t>[c2e5ed]不要以为老人家好欺负####[e4ac01]集齐一定数量碎片可用来合成角色，或给已有的角色升星</t>
  </si>
  <si>
    <t>t_item_desc_10012002</t>
  </si>
  <si>
    <t>ic_m008</t>
  </si>
  <si>
    <t>嫦娥碎片</t>
  </si>
  <si>
    <t>t_item_name_10012003</t>
  </si>
  <si>
    <t>[c2e5ed]别纠缠我，否则那只猪就是你的下场####[e4ac01]集齐一定数量碎片可用来合成角色，或给已有的角色升星</t>
  </si>
  <si>
    <t>t_item_desc_10013004</t>
  </si>
  <si>
    <t>ic_f008</t>
  </si>
  <si>
    <t>周瑜碎片</t>
  </si>
  <si>
    <t>t_item_name_10012004</t>
  </si>
  <si>
    <t>[c2e5ed]哈哈哈哈，敌军智商很感人呐####[e4ac01]集齐一定数量碎片可用来合成角色，或给已有的角色升星</t>
  </si>
  <si>
    <t>t_item_desc_10012004</t>
  </si>
  <si>
    <t>ic_m007</t>
  </si>
  <si>
    <t>武则天碎片</t>
  </si>
  <si>
    <t>t_item_name_10012005</t>
  </si>
  <si>
    <t>[c2e5ed]真是个不懂分寸的仆人，还未明白自己的立场吗####[e4ac01]集齐一定数量碎片可用来合成角色，或给已有的角色升星</t>
  </si>
  <si>
    <t>t_item_desc_10012005</t>
  </si>
  <si>
    <t>ic_f007</t>
  </si>
  <si>
    <t>吕布碎片</t>
  </si>
  <si>
    <t>t_item_name_10013001</t>
  </si>
  <si>
    <t>[c2e5ed]哼，一个能打的都没有####[e4ac01]集齐一定数量碎片可用来合成角色，或给已有的角色升星</t>
  </si>
  <si>
    <t>t_item_desc_10013001</t>
  </si>
  <si>
    <t>ic_m001</t>
  </si>
  <si>
    <t>貂蝉碎片</t>
  </si>
  <si>
    <t>t_item_name_10013002</t>
  </si>
  <si>
    <t>[c2e5ed]来呀，快活呀####[e4ac01]集齐一定数量碎片可用来合成角色，或给已有的角色升星</t>
  </si>
  <si>
    <t>t_item_desc_10013002</t>
  </si>
  <si>
    <t>ic_f006</t>
  </si>
  <si>
    <t>孙悟空碎片</t>
  </si>
  <si>
    <t>t_item_name_10013003</t>
  </si>
  <si>
    <t>[c2e5ed]休想瞒过俺老孙的火眼金睛####[e4ac01]集齐一定数量碎片可用来合成角色，或给已有的角色升星</t>
  </si>
  <si>
    <t>t_item_desc_10013003</t>
  </si>
  <si>
    <t>ic_m006</t>
  </si>
  <si>
    <t>紫霞碎片</t>
  </si>
  <si>
    <t>t_item_name_10013004</t>
  </si>
  <si>
    <t>[c2e5ed]当时那把剑只是手滑了，我可不是少女心泛滥####[e4ac01]集齐一定数量碎片可用来合成角色，或给已有的角色升星</t>
  </si>
  <si>
    <t>t_item_desc_10012003</t>
  </si>
  <si>
    <t>ic_f009</t>
  </si>
  <si>
    <t>冰棍</t>
  </si>
  <si>
    <t>t_item_name_20010001</t>
  </si>
  <si>
    <t>t_item_desc_20010001</t>
  </si>
  <si>
    <t>sfic_bdq1</t>
  </si>
  <si>
    <t>电球</t>
  </si>
  <si>
    <t>t_item_name_20010002</t>
  </si>
  <si>
    <t>t_item_desc_20010002</t>
  </si>
  <si>
    <t>sfic_sdq1</t>
  </si>
  <si>
    <t>滚雪球</t>
  </si>
  <si>
    <t>t_item_name_20010003</t>
  </si>
  <si>
    <t>t_item_desc_20010003</t>
  </si>
  <si>
    <t>sfic_dxq1</t>
  </si>
  <si>
    <t>墨水球</t>
  </si>
  <si>
    <t>t_item_name_20010004</t>
  </si>
  <si>
    <t>t_item_desc_20010004</t>
  </si>
  <si>
    <t>sfic_msq1</t>
  </si>
  <si>
    <t>恶魔球</t>
  </si>
  <si>
    <t>t_item_name_20010005</t>
  </si>
  <si>
    <t>t_item_desc_20010005</t>
  </si>
  <si>
    <t>sfic_emq1</t>
  </si>
  <si>
    <t>暴风雪</t>
  </si>
  <si>
    <t>t_item_name_20010006</t>
  </si>
  <si>
    <t>t_item_desc_20010006</t>
  </si>
  <si>
    <t>sfic_bfx1</t>
  </si>
  <si>
    <t>龙卷风</t>
  </si>
  <si>
    <t>t_item_name_20010007</t>
  </si>
  <si>
    <t>t_item_desc_20010007</t>
  </si>
  <si>
    <t>sfic_ljf1</t>
  </si>
  <si>
    <t>陨石</t>
  </si>
  <si>
    <t>t_item_name_20010008</t>
  </si>
  <si>
    <t>t_item_desc_20010008</t>
  </si>
  <si>
    <t>sfic_ysq1</t>
  </si>
  <si>
    <t>t_item_name_30010001</t>
  </si>
  <si>
    <t>t_item_desc_30010001</t>
  </si>
  <si>
    <t>t_item_name_30010002</t>
  </si>
  <si>
    <t>[c2e5ed]使用后可获得以下物品：[3defff]冰棍[-][e4ac01] x 1[-]，[3defff]雷电球[-][e4ac01] x 1[-]，[3defff]滚雪球[-][e4ac01] x 1[-]，[3defff]墨水球[-][e4ac01] x 1[-]，[3defff]恶魔球[-][e4ac01] x 1[-]，[3defff]暴风雪[-][e4ac01] x 1[-]，[3defff]龙卷风[-][e4ac01] x 1[-]，[3defff]陨石[-][e4ac01] x 1[-]</t>
  </si>
  <si>
    <t>t_item_desc_30010002</t>
  </si>
  <si>
    <t>djlb</t>
  </si>
  <si>
    <t>普通角色礼包</t>
  </si>
  <si>
    <t>t_item_name_30010003</t>
  </si>
  <si>
    <t>[c2e5ed]使用后可获得5个[3defff]普通[-][c2e5ed]角色碎片</t>
  </si>
  <si>
    <t>t_item_desc_30010003</t>
  </si>
  <si>
    <t>lbx</t>
  </si>
  <si>
    <t>稀有角色礼包</t>
  </si>
  <si>
    <t>t_item_name_30010004</t>
  </si>
  <si>
    <t>[c2e5ed]使用后可获得5个[ff41da]稀有[-][c2e5ed]角色碎片</t>
  </si>
  <si>
    <t>t_item_desc_30010004</t>
  </si>
  <si>
    <t>zbx</t>
  </si>
  <si>
    <t>史诗角色礼包</t>
  </si>
  <si>
    <t>t_item_name_30010005</t>
  </si>
  <si>
    <t>[c2e5ed]使用后可获得5个[ffcd00]史诗[-][c2e5ed]角色碎片</t>
  </si>
  <si>
    <t>t_item_desc_30010005</t>
  </si>
  <si>
    <t>jbx</t>
  </si>
  <si>
    <t>大喇叭</t>
  </si>
  <si>
    <t>t_item_name_50010001</t>
  </si>
  <si>
    <t>[c2e5ed]全服喊话道具，使用后可以在大厅界面上方显示你说的话</t>
  </si>
  <si>
    <t>t_item_desc_50010001</t>
  </si>
  <si>
    <t>lt_dalaba4</t>
  </si>
  <si>
    <t>改名卡</t>
  </si>
  <si>
    <t>t_item_name_50010002</t>
  </si>
  <si>
    <t>[c2e5ed]用来更改账号昵称的物品</t>
  </si>
  <si>
    <t>t_item_desc_50010002</t>
  </si>
  <si>
    <t>gmk</t>
  </si>
  <si>
    <t>名字</t>
  </si>
  <si>
    <t>品质 1蓝 2紫 3金</t>
  </si>
  <si>
    <t>性别 0男 1女</t>
  </si>
  <si>
    <t>角色图标</t>
  </si>
  <si>
    <t>角色模型</t>
  </si>
  <si>
    <t>人物介绍</t>
  </si>
  <si>
    <t>角色语音1</t>
  </si>
  <si>
    <t>角色语音2</t>
  </si>
  <si>
    <t>角色语音3</t>
  </si>
  <si>
    <t>角色语音4</t>
  </si>
  <si>
    <t>初始生命</t>
  </si>
  <si>
    <t>成长生命</t>
  </si>
  <si>
    <t>初始攻击</t>
  </si>
  <si>
    <t>成长攻击</t>
  </si>
  <si>
    <t>初始防御</t>
  </si>
  <si>
    <t>成长防御</t>
  </si>
  <si>
    <t>攻击距离</t>
  </si>
  <si>
    <t>攻击速度</t>
  </si>
  <si>
    <t>移动速度</t>
  </si>
  <si>
    <t>光环1</t>
  </si>
  <si>
    <t>光环2</t>
  </si>
  <si>
    <t>光环3</t>
  </si>
  <si>
    <t>专属被动1</t>
  </si>
  <si>
    <t>专属被动2</t>
  </si>
  <si>
    <t>专属被动3</t>
  </si>
  <si>
    <t>碎片id</t>
  </si>
  <si>
    <t>类型</t>
  </si>
  <si>
    <t>酷酷</t>
  </si>
  <si>
    <t>t_role_name_1001</t>
  </si>
  <si>
    <t>snow_m002</t>
  </si>
  <si>
    <t>t_role_desc_1001</t>
  </si>
  <si>
    <t>m002_1</t>
  </si>
  <si>
    <t>m002_2</t>
  </si>
  <si>
    <t>m002_3</t>
  </si>
  <si>
    <t>m002_4</t>
  </si>
  <si>
    <t>妮妮</t>
  </si>
  <si>
    <t>t_role_name_1002</t>
  </si>
  <si>
    <t>snow_f002</t>
  </si>
  <si>
    <t>t_role_desc_1002</t>
  </si>
  <si>
    <t>f002_1</t>
  </si>
  <si>
    <t>f002_2</t>
  </si>
  <si>
    <t>f002_3</t>
  </si>
  <si>
    <t>f002_4</t>
  </si>
  <si>
    <t>小狸</t>
  </si>
  <si>
    <t>t_role_name_1003</t>
  </si>
  <si>
    <t>snow_m003</t>
  </si>
  <si>
    <t>t_role_desc_1003</t>
  </si>
  <si>
    <t>m003_1</t>
  </si>
  <si>
    <t>m003_2</t>
  </si>
  <si>
    <t>m003_3</t>
  </si>
  <si>
    <t>m003_4</t>
  </si>
  <si>
    <t>浣浣</t>
  </si>
  <si>
    <t>t_role_name_1004</t>
  </si>
  <si>
    <t>snow_f003</t>
  </si>
  <si>
    <t>t_role_desc_1004</t>
  </si>
  <si>
    <t>f003_1</t>
  </si>
  <si>
    <t>f003_2</t>
  </si>
  <si>
    <t>f003_3</t>
  </si>
  <si>
    <t>f003_4</t>
  </si>
  <si>
    <t>牛牛</t>
  </si>
  <si>
    <t>t_role_name_1005</t>
  </si>
  <si>
    <t>snow_m004</t>
  </si>
  <si>
    <t>t_role_desc_1005</t>
  </si>
  <si>
    <t>m004_1</t>
  </si>
  <si>
    <t>m004_2</t>
  </si>
  <si>
    <t>m004_3</t>
  </si>
  <si>
    <t>m004_4</t>
  </si>
  <si>
    <t>喵酱</t>
  </si>
  <si>
    <t>t_role_name_1006</t>
  </si>
  <si>
    <t>snow_f004</t>
  </si>
  <si>
    <t>t_role_desc_1006</t>
  </si>
  <si>
    <t>f004_1</t>
  </si>
  <si>
    <t>f004_2</t>
  </si>
  <si>
    <t>f004_3</t>
  </si>
  <si>
    <t>f004_4</t>
  </si>
  <si>
    <t>乐乐</t>
  </si>
  <si>
    <t>t_role_name_1007</t>
  </si>
  <si>
    <t>snow_m005</t>
  </si>
  <si>
    <t>t_role_desc_1007</t>
  </si>
  <si>
    <t>m005_1</t>
  </si>
  <si>
    <t>m005_2</t>
  </si>
  <si>
    <t>m005_3</t>
  </si>
  <si>
    <t>m005_4</t>
  </si>
  <si>
    <t>雪儿</t>
  </si>
  <si>
    <t>t_role_name_1008</t>
  </si>
  <si>
    <t>snow_f005</t>
  </si>
  <si>
    <t>t_role_desc_1008</t>
  </si>
  <si>
    <t>f005_1</t>
  </si>
  <si>
    <t>f005_2</t>
  </si>
  <si>
    <t>f005_3</t>
  </si>
  <si>
    <t>f005_4</t>
  </si>
  <si>
    <t>甄姬</t>
  </si>
  <si>
    <t>t_role_name_2001</t>
  </si>
  <si>
    <t>snow_f001</t>
  </si>
  <si>
    <t>t_role_desc_2001</t>
  </si>
  <si>
    <t>f001_1</t>
  </si>
  <si>
    <t>f001_2</t>
  </si>
  <si>
    <t>f001_3</t>
  </si>
  <si>
    <t>f001_4</t>
  </si>
  <si>
    <t>黄盖</t>
  </si>
  <si>
    <t>t_role_name_2002</t>
  </si>
  <si>
    <t>snow_m008</t>
  </si>
  <si>
    <t>t_role_desc_2002</t>
  </si>
  <si>
    <t>m008_1</t>
  </si>
  <si>
    <t>m008_2</t>
  </si>
  <si>
    <t>m008_3</t>
  </si>
  <si>
    <t>m008_4</t>
  </si>
  <si>
    <t>嫦娥</t>
  </si>
  <si>
    <t>t_role_name_2003</t>
  </si>
  <si>
    <t>snow_f008</t>
  </si>
  <si>
    <t>t_role_desc_2003</t>
  </si>
  <si>
    <t>f008_1</t>
  </si>
  <si>
    <t>f008_2</t>
  </si>
  <si>
    <t>f008_3</t>
  </si>
  <si>
    <t>f008_4</t>
  </si>
  <si>
    <t>周瑜</t>
  </si>
  <si>
    <t>t_role_name_2004</t>
  </si>
  <si>
    <t>snow_m007</t>
  </si>
  <si>
    <t>t_role_desc_2004</t>
  </si>
  <si>
    <t>m007_1</t>
  </si>
  <si>
    <t>m007_2</t>
  </si>
  <si>
    <t>m007_3</t>
  </si>
  <si>
    <t>m007_4</t>
  </si>
  <si>
    <t>武则天</t>
  </si>
  <si>
    <t>t_role_name_2005</t>
  </si>
  <si>
    <t>snow_f007</t>
  </si>
  <si>
    <t>t_role_desc_2005</t>
  </si>
  <si>
    <t>f007_1</t>
  </si>
  <si>
    <t>f007_2</t>
  </si>
  <si>
    <t>f007_3</t>
  </si>
  <si>
    <t>f007_4</t>
  </si>
  <si>
    <t>吕布</t>
  </si>
  <si>
    <t>t_role_name_3001</t>
  </si>
  <si>
    <t>snow_m001</t>
  </si>
  <si>
    <t>t_role_desc_3001</t>
  </si>
  <si>
    <t>m001_1</t>
  </si>
  <si>
    <t>m001_2</t>
  </si>
  <si>
    <t>m001_3</t>
  </si>
  <si>
    <t>m001_4</t>
  </si>
  <si>
    <t>貂蝉</t>
  </si>
  <si>
    <t>t_role_name_3002</t>
  </si>
  <si>
    <t>snow_f006</t>
  </si>
  <si>
    <t>t_role_desc_3002</t>
  </si>
  <si>
    <t>f006_1</t>
  </si>
  <si>
    <t>f006_2</t>
  </si>
  <si>
    <t>f006_3</t>
  </si>
  <si>
    <t>f006_4</t>
  </si>
  <si>
    <t>孙悟空</t>
  </si>
  <si>
    <t>t_role_name_3003</t>
  </si>
  <si>
    <t>snow_m006</t>
  </si>
  <si>
    <t>t_role_desc_3003</t>
  </si>
  <si>
    <t>m006_1</t>
  </si>
  <si>
    <t>m006_2</t>
  </si>
  <si>
    <t>m006_3</t>
  </si>
  <si>
    <t>m006_4</t>
  </si>
  <si>
    <t>紫霞</t>
  </si>
  <si>
    <t>t_role_name_3004</t>
  </si>
  <si>
    <t>snow_f009</t>
  </si>
  <si>
    <t>t_role_desc_3004</t>
  </si>
  <si>
    <t>f009_1</t>
  </si>
  <si>
    <t>f009_2</t>
  </si>
  <si>
    <t>f009_3</t>
  </si>
  <si>
    <t>f009_4</t>
  </si>
  <si>
    <t>代号</t>
  </si>
  <si>
    <t>颜色 1蓝 2紫 3金</t>
  </si>
  <si>
    <t>数字代码</t>
  </si>
  <si>
    <t>big_icon</t>
  </si>
  <si>
    <t>mid_icon</t>
  </si>
  <si>
    <t>small_icon</t>
  </si>
  <si>
    <t>描述</t>
  </si>
  <si>
    <t>产出 1商店 2冰屋 3宝箱 5单人竞技 6团队竞技 7挑战模式 8道具出售 9任务奖励 10成就奖励</t>
  </si>
  <si>
    <t>金币</t>
  </si>
  <si>
    <t>t_resource_name_1</t>
  </si>
  <si>
    <t>copper cash-icon80</t>
  </si>
  <si>
    <t>copper cash-icon1</t>
  </si>
  <si>
    <t>copper cash-icon36</t>
  </si>
  <si>
    <t>t_resource_desc_1</t>
  </si>
  <si>
    <t>钻石</t>
  </si>
  <si>
    <t>t_resource_name_2</t>
  </si>
  <si>
    <t>gold-icon80</t>
  </si>
  <si>
    <t>gold-icon1</t>
  </si>
  <si>
    <t>gold-icon36</t>
  </si>
  <si>
    <t>t_resource_desc_2</t>
  </si>
  <si>
    <t>t_resource_name_3</t>
  </si>
  <si>
    <t>v_icon_big</t>
  </si>
  <si>
    <t>v_icon</t>
  </si>
  <si>
    <t>t_resource_desc_3</t>
  </si>
  <si>
    <t>雪花</t>
  </si>
  <si>
    <t>t_resource_name_4</t>
  </si>
  <si>
    <t>xuehua80</t>
  </si>
  <si>
    <t>xuehua36</t>
  </si>
  <si>
    <t>t_resource_desc_4</t>
  </si>
  <si>
    <t>t_resource_name_5</t>
  </si>
  <si>
    <t>t_resource_desc_5</t>
  </si>
  <si>
    <t>decs</t>
  </si>
  <si>
    <t>type</t>
  </si>
  <si>
    <t>前置成就</t>
  </si>
  <si>
    <t>账号计数</t>
  </si>
  <si>
    <t>参数1</t>
  </si>
  <si>
    <t>参数2</t>
  </si>
  <si>
    <t>参数3</t>
  </si>
  <si>
    <t>参数4</t>
  </si>
  <si>
    <t>成就点</t>
  </si>
  <si>
    <t>t_achievement_name_101</t>
  </si>
  <si>
    <t>拥有5个角色</t>
  </si>
  <si>
    <t>t_achievement_desc_101</t>
  </si>
  <si>
    <t>hz_icon1</t>
  </si>
  <si>
    <t>t_achievement_name_102</t>
  </si>
  <si>
    <t>拥有10个角色</t>
  </si>
  <si>
    <t>t_achievement_desc_102</t>
  </si>
  <si>
    <t>t_achievement_name_103</t>
  </si>
  <si>
    <t>拥有15个角色</t>
  </si>
  <si>
    <t>t_achievement_desc_103</t>
  </si>
  <si>
    <t>t_achievement_name_104</t>
  </si>
  <si>
    <t>拥有20个角色</t>
  </si>
  <si>
    <t>t_achievement_desc_104</t>
  </si>
  <si>
    <t>t_achievement_name_105</t>
  </si>
  <si>
    <t>拥有5位男性角色</t>
  </si>
  <si>
    <t>t_achievement_desc_105</t>
  </si>
  <si>
    <t>t_achievement_name_106</t>
  </si>
  <si>
    <t>拥有10位男性角色</t>
  </si>
  <si>
    <t>t_achievement_desc_106</t>
  </si>
  <si>
    <t>t_achievement_name_107</t>
  </si>
  <si>
    <t>拥有15位男性角色</t>
  </si>
  <si>
    <t>t_achievement_desc_107</t>
  </si>
  <si>
    <t>t_achievement_name_108</t>
  </si>
  <si>
    <t>拥有20位男性角色</t>
  </si>
  <si>
    <t>t_achievement_desc_108</t>
  </si>
  <si>
    <t>t_achievement_name_109</t>
  </si>
  <si>
    <t>拥有5位女性角色</t>
  </si>
  <si>
    <t>t_achievement_desc_109</t>
  </si>
  <si>
    <t>t_achievement_name_110</t>
  </si>
  <si>
    <t>拥有10位女性角色</t>
  </si>
  <si>
    <t>t_achievement_desc_110</t>
  </si>
  <si>
    <t>t_achievement_name_111</t>
  </si>
  <si>
    <t>拥有15位女性角色</t>
  </si>
  <si>
    <t>t_achievement_desc_111</t>
  </si>
  <si>
    <t>t_achievement_name_112</t>
  </si>
  <si>
    <t>拥有20位女性角色</t>
  </si>
  <si>
    <t>t_achievement_desc_112</t>
  </si>
  <si>
    <t>雪地小伙伴</t>
  </si>
  <si>
    <t>t_achievement_name_113</t>
  </si>
  <si>
    <t>拥有8名普通角色</t>
  </si>
  <si>
    <t>t_achievement_desc_113</t>
  </si>
  <si>
    <t>t_achievement_name_114</t>
  </si>
  <si>
    <t>拥有2名稀有角色</t>
  </si>
  <si>
    <t>t_achievement_desc_114</t>
  </si>
  <si>
    <t>t_achievement_name_115</t>
  </si>
  <si>
    <t>拥有4名稀有角色</t>
  </si>
  <si>
    <t>t_achievement_desc_115</t>
  </si>
  <si>
    <t>t_achievement_name_116</t>
  </si>
  <si>
    <t>拥有6名稀有角色</t>
  </si>
  <si>
    <t>t_achievement_desc_116</t>
  </si>
  <si>
    <t>t_achievement_name_117</t>
  </si>
  <si>
    <t>拥有1名史诗角色</t>
  </si>
  <si>
    <t>t_achievement_desc_117</t>
  </si>
  <si>
    <t>hz_icon2</t>
  </si>
  <si>
    <t>t_achievement_name_118</t>
  </si>
  <si>
    <t>拥有3名史诗角色</t>
  </si>
  <si>
    <t>t_achievement_desc_118</t>
  </si>
  <si>
    <t>hz_icon3</t>
  </si>
  <si>
    <t>t_achievement_name_119</t>
  </si>
  <si>
    <t>拥有5名史诗角色</t>
  </si>
  <si>
    <t>t_achievement_desc_119</t>
  </si>
  <si>
    <t>t_achievement_name_201</t>
  </si>
  <si>
    <t>账号等级达到10级</t>
  </si>
  <si>
    <t>t_achievement_desc_201</t>
  </si>
  <si>
    <t>t_achievement_name_202</t>
  </si>
  <si>
    <t>账号等级达到20级</t>
  </si>
  <si>
    <t>t_achievement_desc_202</t>
  </si>
  <si>
    <t>t_achievement_name_203</t>
  </si>
  <si>
    <t>账号等级达到30级</t>
  </si>
  <si>
    <t>t_achievement_desc_203</t>
  </si>
  <si>
    <t>t_achievement_name_301</t>
  </si>
  <si>
    <t>t_achievement_desc_301</t>
  </si>
  <si>
    <t>t_achievement_name_302</t>
  </si>
  <si>
    <t>t_achievement_desc_302</t>
  </si>
  <si>
    <t>t_achievement_name_303</t>
  </si>
  <si>
    <t>t_achievement_desc_303</t>
  </si>
  <si>
    <t>t_achievement_name_304</t>
  </si>
  <si>
    <t>t_achievement_name_305</t>
  </si>
  <si>
    <t>t_achievement_desc_305</t>
  </si>
  <si>
    <t>t_achievement_name_306</t>
  </si>
  <si>
    <t>t_achievement_desc_306</t>
  </si>
  <si>
    <t>t_achievement_name_307</t>
  </si>
  <si>
    <t>t_achievement_desc_307</t>
  </si>
  <si>
    <t>t_achievement_name_308</t>
  </si>
  <si>
    <t>t_achievement_desc_308</t>
  </si>
  <si>
    <t>t_achievement_name_309</t>
  </si>
  <si>
    <t>t_achievement_desc_309</t>
  </si>
  <si>
    <t>t_achievement_name_310</t>
  </si>
  <si>
    <t>t_achievement_desc_310</t>
  </si>
  <si>
    <t>t_achievement_name_311</t>
  </si>
  <si>
    <t>t_achievement_desc_311</t>
  </si>
  <si>
    <t>t_achievement_name_312</t>
  </si>
  <si>
    <t>t_achievement_desc_312</t>
  </si>
  <si>
    <t>t_achievement_name_313</t>
  </si>
  <si>
    <t>t_achievement_desc_313</t>
  </si>
  <si>
    <t>t_achievement_name_314</t>
  </si>
  <si>
    <t>t_achievement_desc_314</t>
  </si>
  <si>
    <t>t_achievement_name_315</t>
  </si>
  <si>
    <t>t_achievement_desc_315</t>
  </si>
  <si>
    <t>t_achievement_name_316</t>
  </si>
  <si>
    <t>t_achievement_desc_316</t>
  </si>
  <si>
    <t>t_achievement_name_317</t>
  </si>
  <si>
    <t>t_achievement_desc_317</t>
  </si>
  <si>
    <t>t_achievement_name_501</t>
  </si>
  <si>
    <t>t_achievement_desc_501</t>
  </si>
  <si>
    <t>t_achievement_name_502</t>
  </si>
  <si>
    <t>t_achievement_desc_502</t>
  </si>
  <si>
    <t>t_achievement_name_503</t>
  </si>
  <si>
    <t>t_achievement_desc_503</t>
  </si>
  <si>
    <t>t_achievement_name_504</t>
  </si>
  <si>
    <t>t_achievement_desc_504</t>
  </si>
  <si>
    <t>hz_icon4</t>
  </si>
  <si>
    <t>势不可挡</t>
  </si>
  <si>
    <t>t_achievement_name_601</t>
  </si>
  <si>
    <t>t_achievement_desc_601</t>
  </si>
  <si>
    <t>t_achievement_name_602</t>
  </si>
  <si>
    <t>t_achievement_desc_602</t>
  </si>
  <si>
    <t>t_achievement_name_603</t>
  </si>
  <si>
    <t>t_achievement_desc_603</t>
  </si>
  <si>
    <t>t_achievement_name_701</t>
  </si>
  <si>
    <t>t_achievement_desc_701</t>
  </si>
  <si>
    <t>t_achievement_name_702</t>
  </si>
  <si>
    <t>t_achievement_desc_702</t>
  </si>
  <si>
    <t>t_achievement_name_703</t>
  </si>
  <si>
    <t>t_achievement_desc_703</t>
  </si>
  <si>
    <t>t_achievement_name_704</t>
  </si>
  <si>
    <t>t_achievement_desc_704</t>
  </si>
  <si>
    <t>t_achievement_name_705</t>
  </si>
  <si>
    <t>t_achievement_desc_705</t>
  </si>
  <si>
    <t>全身而退</t>
  </si>
  <si>
    <t>t_achievement_name_801</t>
  </si>
  <si>
    <t>t_achievement_desc_801</t>
  </si>
  <si>
    <t>全场最佳</t>
  </si>
  <si>
    <t>t_achievement_name_901</t>
  </si>
  <si>
    <t>t_achievement_desc_901</t>
  </si>
  <si>
    <t>t_achievement_name_902</t>
  </si>
  <si>
    <t>t_achievement_desc_902</t>
  </si>
  <si>
    <t>t_achievement_name_903</t>
  </si>
  <si>
    <t>t_achievement_desc_903</t>
  </si>
  <si>
    <t>t_achievement_name_904</t>
  </si>
  <si>
    <t>t_achievement_desc_904</t>
  </si>
  <si>
    <t>球来球挡</t>
  </si>
  <si>
    <t>t_achievement_name_1101</t>
  </si>
  <si>
    <t>使用滚雪球单次抵消掉敌人的3次雪球</t>
  </si>
  <si>
    <t>t_achievement_desc_1101</t>
  </si>
  <si>
    <t>天外浩劫</t>
  </si>
  <si>
    <t>t_achievement_name_1102</t>
  </si>
  <si>
    <t>t_achievement_desc_1102</t>
  </si>
  <si>
    <t>t_achievement_name_1103</t>
  </si>
  <si>
    <t>t_achievement_desc_1103</t>
  </si>
  <si>
    <t>无处可逃</t>
  </si>
  <si>
    <t>t_achievement_name_1104</t>
  </si>
  <si>
    <t>t_achievement_desc_1104</t>
  </si>
  <si>
    <t>雷霆万钧</t>
  </si>
  <si>
    <t>t_achievement_name_1105</t>
  </si>
  <si>
    <t>t_achievement_desc_1105</t>
  </si>
  <si>
    <t>无招胜有招</t>
  </si>
  <si>
    <t>t_achievement_name_1201</t>
  </si>
  <si>
    <t>t_achievement_desc_1201</t>
  </si>
  <si>
    <t>道法自然</t>
  </si>
  <si>
    <t>t_achievement_name_1301</t>
  </si>
  <si>
    <t>t_achievement_desc_1301</t>
  </si>
  <si>
    <t>攻防一体</t>
  </si>
  <si>
    <t>t_achievement_name_1401</t>
  </si>
  <si>
    <t>使用滚雪球抵挡敌人雪球100次</t>
  </si>
  <si>
    <t>t_achievement_desc_1401</t>
  </si>
  <si>
    <t>雪人必须死</t>
  </si>
  <si>
    <t>t_achievement_name_1601</t>
  </si>
  <si>
    <t>普通雪球命中雪人500次</t>
  </si>
  <si>
    <t>t_achievement_desc_1601</t>
  </si>
  <si>
    <t>男性公敌</t>
  </si>
  <si>
    <t>t_achievement_name_1701</t>
  </si>
  <si>
    <t>t_achievement_desc_1701</t>
  </si>
  <si>
    <t>女性公敌</t>
  </si>
  <si>
    <t>t_achievement_name_1702</t>
  </si>
  <si>
    <t>t_achievement_desc_1702</t>
  </si>
  <si>
    <t>兄弟走好</t>
  </si>
  <si>
    <t>t_achievement_name_1801</t>
  </si>
  <si>
    <t>t_achievement_desc_1801</t>
  </si>
  <si>
    <t>辣手摧花</t>
  </si>
  <si>
    <t>t_achievement_name_1802</t>
  </si>
  <si>
    <t>t_achievement_desc_1802</t>
  </si>
  <si>
    <t>t_achievement_name_1901</t>
  </si>
  <si>
    <t>t_achievement_desc_1901</t>
  </si>
  <si>
    <t>t_achievement_name_1902</t>
  </si>
  <si>
    <t>t_achievement_desc_1902</t>
  </si>
  <si>
    <t>t_achievement_name_1903</t>
  </si>
  <si>
    <t>t_achievement_desc_1903</t>
  </si>
  <si>
    <t>t_achievement_name_1904</t>
  </si>
  <si>
    <t>t_achievement_desc_1904</t>
  </si>
  <si>
    <t>美人之争之甄姬</t>
  </si>
  <si>
    <t>t_achievement_name_1905</t>
  </si>
  <si>
    <t>t_achievement_desc_1905</t>
  </si>
  <si>
    <t>美人之争之貂蝉</t>
  </si>
  <si>
    <t>t_achievement_name_1906</t>
  </si>
  <si>
    <t>t_achievement_desc_1906</t>
  </si>
  <si>
    <t>暴走仙女之嫦娥</t>
  </si>
  <si>
    <t>t_achievement_name_1907</t>
  </si>
  <si>
    <t>t_achievement_desc_1907</t>
  </si>
  <si>
    <t>暴走仙女之紫霞</t>
  </si>
  <si>
    <t>t_achievement_name_1908</t>
  </si>
  <si>
    <t>t_achievement_desc_1908</t>
  </si>
  <si>
    <t>真假猴王</t>
  </si>
  <si>
    <t>t_achievement_name_1909</t>
  </si>
  <si>
    <t>t_achievement_desc_1909</t>
  </si>
  <si>
    <t>苦肉计</t>
  </si>
  <si>
    <t>t_achievement_name_1910</t>
  </si>
  <si>
    <t>t_achievement_desc_1910</t>
  </si>
  <si>
    <t>都督轻点</t>
  </si>
  <si>
    <t>t_achievement_name_1911</t>
  </si>
  <si>
    <t>t_achievement_desc_1911</t>
  </si>
  <si>
    <t>女王驾到</t>
  </si>
  <si>
    <t>t_achievement_name_2001</t>
  </si>
  <si>
    <t>t_achievement_desc_2001</t>
  </si>
  <si>
    <t>t_achievement_name_2101</t>
  </si>
  <si>
    <t>t_achievement_desc_2101</t>
  </si>
  <si>
    <t>t_achievement_name_2102</t>
  </si>
  <si>
    <t>t_achievement_desc_2102</t>
  </si>
  <si>
    <t>t_achievement_name_2103</t>
  </si>
  <si>
    <t>t_achievement_desc_2103</t>
  </si>
  <si>
    <t>t_achievement_name_2201</t>
  </si>
  <si>
    <t>t_achievement_desc_2201</t>
  </si>
  <si>
    <t>死亡如风</t>
  </si>
  <si>
    <t>t_achievement_name_2202</t>
  </si>
  <si>
    <t>t_achievement_desc_2202</t>
  </si>
  <si>
    <t>料事如神</t>
  </si>
  <si>
    <t>t_achievement_name_2301</t>
  </si>
  <si>
    <t>t_achievement_desc_2301</t>
  </si>
  <si>
    <t>t_achievement_name_2302</t>
  </si>
  <si>
    <t>t_achievement_desc_2302</t>
  </si>
  <si>
    <t>t_achievement_name_2501</t>
  </si>
  <si>
    <t>t_achievement_desc_2501</t>
  </si>
  <si>
    <t>t_achievement_name_2502</t>
  </si>
  <si>
    <t>t_achievement_desc_2502</t>
  </si>
  <si>
    <t>捡漏王</t>
  </si>
  <si>
    <t>t_achievement_name_2601</t>
  </si>
  <si>
    <t>t_achievement_desc_2601</t>
  </si>
  <si>
    <t>全民公敌</t>
  </si>
  <si>
    <t>t_achievement_name_2701</t>
  </si>
  <si>
    <t>t_achievement_desc_2701</t>
  </si>
  <si>
    <t>t_achievement_name_2702</t>
  </si>
  <si>
    <t>t_achievement_desc_2702</t>
  </si>
  <si>
    <t>t_achievement_name_2801</t>
  </si>
  <si>
    <t>t_achievement_desc_2801</t>
  </si>
  <si>
    <t>t_achievement_name_2802</t>
  </si>
  <si>
    <t>t_achievement_desc_2802</t>
  </si>
  <si>
    <t>t_achievement_name_2803</t>
  </si>
  <si>
    <t>t_achievement_desc_2803</t>
  </si>
  <si>
    <t>以德服人</t>
  </si>
  <si>
    <t>t_achievement_name_2901</t>
  </si>
  <si>
    <t>t_achievement_desc_2901</t>
  </si>
  <si>
    <t>t_achievement_name_3001</t>
  </si>
  <si>
    <t>t_achievement_desc_3001</t>
  </si>
  <si>
    <t>t_achievement_name_3002</t>
  </si>
  <si>
    <t>t_achievement_desc_3002</t>
  </si>
  <si>
    <t>t_achievement_name_3003</t>
  </si>
  <si>
    <t>t_achievement_desc_3003</t>
  </si>
  <si>
    <t>t_achievement_name_3004</t>
  </si>
  <si>
    <t>t_achievement_desc_3004</t>
  </si>
  <si>
    <t>以牙还牙</t>
  </si>
  <si>
    <t>t_achievement_name_3201</t>
  </si>
  <si>
    <t>t_achievement_desc_3201</t>
  </si>
  <si>
    <t>t_achievement_name_3202</t>
  </si>
  <si>
    <t>t_achievement_desc_3202</t>
  </si>
  <si>
    <t>破釜沉舟</t>
  </si>
  <si>
    <t>t_achievement_name_3301</t>
  </si>
  <si>
    <t>t_achievement_desc_3301</t>
  </si>
  <si>
    <t>t_achievement_name_3401</t>
  </si>
  <si>
    <t>t_achievement_desc_3401</t>
  </si>
  <si>
    <t>t_achievement_name_3402</t>
  </si>
  <si>
    <t>t_achievement_desc_3402</t>
  </si>
  <si>
    <t>t_achievement_name_3501</t>
  </si>
  <si>
    <t>达到白金奖杯</t>
  </si>
  <si>
    <t>t_achievement_desc_3501</t>
  </si>
  <si>
    <t>t_achievement_name_3502</t>
  </si>
  <si>
    <t>达到钻石奖杯</t>
  </si>
  <si>
    <t>t_achievement_desc_3502</t>
  </si>
  <si>
    <t>t_achievement_name_3503</t>
  </si>
  <si>
    <t>达到大师奖杯</t>
  </si>
  <si>
    <t>t_achievement_desc_3503</t>
  </si>
  <si>
    <t>t_achievement_name_3504</t>
  </si>
  <si>
    <t>达到冰魂奖杯</t>
  </si>
  <si>
    <t>t_achievement_desc_3504</t>
  </si>
  <si>
    <t>t_achievement_name_3505</t>
  </si>
  <si>
    <t>达到至尊奖杯</t>
  </si>
  <si>
    <t>t_achievement_desc_3505</t>
  </si>
  <si>
    <t>奖励1</t>
  </si>
  <si>
    <t>奖励2</t>
  </si>
  <si>
    <t>奖励3</t>
  </si>
  <si>
    <t>taskID</t>
  </si>
  <si>
    <t>t_task_desc_101</t>
  </si>
  <si>
    <t>t_task_desc_201</t>
  </si>
  <si>
    <t>t_task_desc_301</t>
  </si>
  <si>
    <t>t_task_desc_401</t>
  </si>
  <si>
    <t>t_task_desc_501</t>
  </si>
  <si>
    <t>t_task_desc_601</t>
  </si>
  <si>
    <t>t_task_desc_701</t>
  </si>
  <si>
    <t>t_task_desc_801</t>
  </si>
  <si>
    <t>购买1次角色碎片</t>
  </si>
  <si>
    <t>t_task_desc_901</t>
  </si>
  <si>
    <t>t_task_desc_1001</t>
  </si>
  <si>
    <t>与其他玩家组队进入1局对战</t>
  </si>
  <si>
    <t>t_task_desc_1002</t>
  </si>
  <si>
    <t>t_task_desc_1101</t>
  </si>
  <si>
    <t>t_task_desc_1201</t>
  </si>
  <si>
    <t>t_task_desc_1202</t>
  </si>
  <si>
    <t>t_task_desc_1301</t>
  </si>
  <si>
    <t>t_task_desc_1401</t>
  </si>
  <si>
    <t>t_task_desc_1402</t>
  </si>
  <si>
    <t>t_task_desc_1501</t>
  </si>
  <si>
    <t>使用1次喇叭</t>
  </si>
  <si>
    <t>t_task_desc_1601</t>
  </si>
  <si>
    <t>t_task_desc_1602</t>
  </si>
  <si>
    <t>给任意角色升星1次</t>
  </si>
  <si>
    <t>t_task_desc_1701</t>
  </si>
  <si>
    <t>t_task_desc_1801</t>
  </si>
  <si>
    <t>t_task_desc_1802</t>
  </si>
  <si>
    <t>t_task_desc_1901</t>
  </si>
  <si>
    <t>t_task_desc_2001</t>
  </si>
  <si>
    <t>t_task_desc_2002</t>
  </si>
  <si>
    <t>完成1次奖杯升星</t>
  </si>
  <si>
    <t>t_task_desc_2101</t>
  </si>
  <si>
    <t>出售1次角色碎片</t>
  </si>
  <si>
    <t>t_task_desc_2201</t>
  </si>
  <si>
    <t>t_task_desc_2202</t>
  </si>
  <si>
    <t>t_task_desc_2301</t>
  </si>
  <si>
    <t>t_task_desc_2401</t>
  </si>
  <si>
    <t>t_task_desc_2402</t>
  </si>
  <si>
    <t>t_task_desc_2501</t>
  </si>
  <si>
    <t>t_task_desc_2601</t>
  </si>
  <si>
    <t>t_task_desc_2602</t>
  </si>
  <si>
    <t>t_task_desc_2701</t>
  </si>
  <si>
    <t>t_task_desc_2801</t>
  </si>
  <si>
    <t>t_task_desc_2802</t>
  </si>
  <si>
    <t>t_task_desc_2901</t>
  </si>
  <si>
    <t>t_task_desc_3001</t>
  </si>
  <si>
    <t>t_task_desc_3002</t>
  </si>
  <si>
    <t>t_task_desc_3101</t>
  </si>
  <si>
    <t>t_task_desc_3201</t>
  </si>
  <si>
    <t>t_task_desc_3202</t>
  </si>
  <si>
    <t>t_task_desc_3301</t>
  </si>
  <si>
    <t>t_task_desc_3401</t>
  </si>
  <si>
    <t>t_task_desc_3402</t>
  </si>
  <si>
    <t>t_task_desc_3501</t>
  </si>
  <si>
    <t>t_task_desc_3601</t>
  </si>
  <si>
    <t>t_task_desc_3602</t>
  </si>
  <si>
    <t>t_task_desc_3701</t>
  </si>
  <si>
    <t>t_task_desc_3801</t>
  </si>
  <si>
    <t>t_task_desc_3802</t>
  </si>
  <si>
    <t>t_task_desc_3901</t>
  </si>
  <si>
    <t>t_task_desc_4001</t>
  </si>
  <si>
    <t>t_task_desc_4002</t>
  </si>
  <si>
    <t>t_task_desc_4101</t>
  </si>
  <si>
    <t>t_task_desc_4201</t>
  </si>
  <si>
    <t>t_task_desc_4202</t>
  </si>
  <si>
    <t>t_task_desc_4301</t>
  </si>
  <si>
    <t>t_task_desc_4401</t>
  </si>
  <si>
    <t>t_task_desc_4402</t>
  </si>
  <si>
    <t>t_task_desc_4501</t>
  </si>
  <si>
    <t>t_task_desc_4601</t>
  </si>
  <si>
    <t>t_task_desc_4602</t>
  </si>
  <si>
    <t>t_task_desc_4701</t>
  </si>
  <si>
    <t>t_task_desc_4801</t>
  </si>
  <si>
    <t>t_task_desc_4802</t>
  </si>
  <si>
    <t>t_task_desc_4901</t>
  </si>
  <si>
    <t>t_task_desc_5001</t>
  </si>
  <si>
    <t>t_task_desc_5002</t>
  </si>
  <si>
    <t>t_task_desc_5101</t>
  </si>
  <si>
    <t>t_task_desc_5201</t>
  </si>
  <si>
    <t>t_task_desc_5202</t>
  </si>
  <si>
    <t>t_task_desc_5301</t>
  </si>
  <si>
    <t>t_task_desc_5401</t>
  </si>
  <si>
    <t>t_task_desc_5402</t>
  </si>
  <si>
    <t>t_task_desc_5501</t>
  </si>
  <si>
    <t>t_task_desc_5601</t>
  </si>
  <si>
    <t>t_task_desc_5602</t>
  </si>
  <si>
    <t>t_task_desc_5701</t>
  </si>
  <si>
    <t>t_task_desc_5801</t>
  </si>
  <si>
    <t>t_task_desc_5802</t>
  </si>
  <si>
    <t>t_task_desc_5901</t>
  </si>
  <si>
    <t>t_task_desc_6001</t>
  </si>
  <si>
    <t>t_task_desc_6002</t>
  </si>
  <si>
    <t>t_task_desc_6101</t>
  </si>
  <si>
    <t>t_task_desc_6201</t>
  </si>
  <si>
    <t>t_task_desc_6202</t>
  </si>
  <si>
    <t>t_task_desc_6301</t>
  </si>
  <si>
    <t>t_task_desc_6401</t>
  </si>
  <si>
    <t>t_task_desc_6402</t>
  </si>
  <si>
    <t>t_task_desc_6501</t>
  </si>
  <si>
    <t>t_task_desc_6601</t>
  </si>
  <si>
    <t>t_task_desc_6602</t>
  </si>
  <si>
    <t>t_task_desc_6701</t>
  </si>
  <si>
    <t>t_task_desc_6801</t>
  </si>
  <si>
    <t>t_task_desc_6802</t>
  </si>
  <si>
    <t>t_task_desc_6901</t>
  </si>
  <si>
    <t>t_task_desc_7001</t>
  </si>
  <si>
    <t>t_task_desc_7002</t>
  </si>
  <si>
    <t>t_task_desc_7101</t>
  </si>
  <si>
    <t>t_task_desc_7201</t>
  </si>
  <si>
    <t>t_task_desc_7202</t>
  </si>
  <si>
    <t>t_task_desc_7301</t>
  </si>
  <si>
    <t>t_task_desc_7401</t>
  </si>
  <si>
    <t>t_task_desc_7402</t>
  </si>
  <si>
    <t>t_task_desc_7501</t>
  </si>
  <si>
    <t>t_task_desc_7601</t>
  </si>
  <si>
    <t>t_task_desc_7602</t>
  </si>
  <si>
    <t>t_task_desc_7701</t>
  </si>
  <si>
    <t>t_task_desc_7801</t>
  </si>
  <si>
    <t>t_task_desc_7802</t>
  </si>
  <si>
    <t>t_task_desc_7901</t>
  </si>
  <si>
    <t>t_task_desc_8001</t>
  </si>
  <si>
    <t>t_task_desc_8002</t>
  </si>
  <si>
    <t>t_task_desc_8101</t>
  </si>
  <si>
    <t>t_task_desc_8201</t>
  </si>
  <si>
    <t>t_task_desc_8202</t>
  </si>
  <si>
    <t>t_task_desc_8301</t>
  </si>
  <si>
    <t>t_task_desc_8401</t>
  </si>
  <si>
    <t>t_task_desc_8402</t>
  </si>
  <si>
    <t>t_task_desc_8501</t>
  </si>
  <si>
    <t>t_task_desc_8601</t>
  </si>
  <si>
    <t>t_task_desc_8602</t>
  </si>
  <si>
    <t>t_task_desc_8701</t>
  </si>
  <si>
    <t>t_task_desc_8801</t>
  </si>
  <si>
    <t>t_task_desc_8802</t>
  </si>
  <si>
    <t>t_task_desc_8901</t>
  </si>
  <si>
    <t>t_task_desc_9001</t>
  </si>
  <si>
    <t>t_task_desc_9002</t>
  </si>
  <si>
    <t>t_task_desc_9101</t>
  </si>
  <si>
    <t>t_task_desc_9201</t>
  </si>
  <si>
    <t>t_task_desc_9202</t>
  </si>
  <si>
    <t>t_task_desc_9301</t>
  </si>
  <si>
    <t>t_task_desc_9401</t>
  </si>
  <si>
    <t>t_task_desc_9402</t>
  </si>
  <si>
    <t>t_task_desc_9501</t>
  </si>
  <si>
    <t>t_task_desc_9601</t>
  </si>
  <si>
    <t>t_task_desc_9602</t>
  </si>
  <si>
    <t>t_task_desc_9701</t>
  </si>
  <si>
    <t>t_task_desc_9801</t>
  </si>
  <si>
    <t>t_task_desc_9802</t>
  </si>
  <si>
    <t>t_task_desc_9901</t>
  </si>
  <si>
    <t>t_task_desc_10001</t>
  </si>
  <si>
    <t>t_task_desc_10002</t>
  </si>
  <si>
    <t>计数</t>
  </si>
  <si>
    <t>类型(同成就)</t>
  </si>
  <si>
    <t>奖励type</t>
  </si>
  <si>
    <t>每日一战</t>
  </si>
  <si>
    <t>t_daily_task_name_1</t>
  </si>
  <si>
    <t>t_daily_task_desc_1</t>
  </si>
  <si>
    <t>队伍需要我</t>
  </si>
  <si>
    <t>t_daily_task_name_2</t>
  </si>
  <si>
    <t>t_daily_task_desc_2</t>
  </si>
  <si>
    <t>勤能补拙</t>
  </si>
  <si>
    <t>t_daily_task_name_3</t>
  </si>
  <si>
    <t>t_daily_task_desc_3</t>
  </si>
  <si>
    <t>联合起来更强大</t>
  </si>
  <si>
    <t>t_daily_task_name_4</t>
  </si>
  <si>
    <t>t_daily_task_desc_4</t>
  </si>
  <si>
    <t>开黑更精彩</t>
  </si>
  <si>
    <t>t_daily_task_name_5</t>
  </si>
  <si>
    <t>与其他玩家组队进入2局对战</t>
  </si>
  <si>
    <t>t_daily_task_desc_5</t>
  </si>
  <si>
    <t>t_daily_task_name_6</t>
  </si>
  <si>
    <t>t_daily_task_desc_6</t>
  </si>
  <si>
    <t>胜利代表着实力</t>
  </si>
  <si>
    <t>t_daily_task_name_7</t>
  </si>
  <si>
    <t>t_daily_task_desc_7</t>
  </si>
  <si>
    <t>t_daily_task_name_8</t>
  </si>
  <si>
    <t>t_daily_task_desc_8</t>
  </si>
  <si>
    <t>分享即收获</t>
  </si>
  <si>
    <t>t_daily_task_name_9</t>
  </si>
  <si>
    <t>分享1次游戏</t>
  </si>
  <si>
    <t>t_daily_task_desc_9</t>
  </si>
  <si>
    <t>成就积分</t>
  </si>
  <si>
    <t>总星数</t>
  </si>
  <si>
    <t>当前星数</t>
  </si>
  <si>
    <t>icon1</t>
  </si>
  <si>
    <t>广聚豪杰</t>
  </si>
  <si>
    <t>基情四射</t>
  </si>
  <si>
    <t>倾城倾国</t>
  </si>
  <si>
    <t>精英聚集</t>
  </si>
  <si>
    <t>名人堂</t>
  </si>
  <si>
    <t>等级达人</t>
  </si>
  <si>
    <t>亲密无间之酷酷</t>
  </si>
  <si>
    <t>酷酷升至5星</t>
  </si>
  <si>
    <t>亲密无间之妮妮</t>
  </si>
  <si>
    <t>妮妮升至5星</t>
  </si>
  <si>
    <t>亲密无间之小狸</t>
  </si>
  <si>
    <t>小狸升至5星</t>
  </si>
  <si>
    <t>亲密无间之浣浣</t>
  </si>
  <si>
    <t>浣浣升至5星</t>
  </si>
  <si>
    <t>亲密无间之牛牛</t>
  </si>
  <si>
    <t>牛牛升至5星</t>
  </si>
  <si>
    <t>亲密无间之喵酱</t>
  </si>
  <si>
    <t>喵酱升至5星</t>
  </si>
  <si>
    <t>亲密无间之乐乐</t>
  </si>
  <si>
    <t>乐乐升至5星</t>
  </si>
  <si>
    <t>亲密无间之雪儿</t>
  </si>
  <si>
    <t>雪儿升至5星</t>
  </si>
  <si>
    <t>亲密无间之甄姬</t>
  </si>
  <si>
    <t>甄姬升至5星</t>
  </si>
  <si>
    <t>亲密无间之黄盖</t>
  </si>
  <si>
    <t>黄盖升至5星</t>
  </si>
  <si>
    <t>亲密无间之嫦娥</t>
  </si>
  <si>
    <t>嫦娥升至5星</t>
  </si>
  <si>
    <t>亲密无间之周瑜</t>
  </si>
  <si>
    <t>周瑜升至5星</t>
  </si>
  <si>
    <t>亲密无间之武则天</t>
  </si>
  <si>
    <t>武则天升至5星</t>
  </si>
  <si>
    <t>亲密无间之吕布</t>
  </si>
  <si>
    <t>吕布升至5星</t>
  </si>
  <si>
    <t>亲密无间之貂蝉</t>
  </si>
  <si>
    <t>貂蝉升至5星</t>
  </si>
  <si>
    <t>亲密无间之孙悟空</t>
  </si>
  <si>
    <t>孙悟空升至5星</t>
  </si>
  <si>
    <t>亲密无间之紫霞</t>
  </si>
  <si>
    <t>紫霞升至5星</t>
  </si>
  <si>
    <t>hz_icon5</t>
  </si>
  <si>
    <t>t_achievement_name_505</t>
  </si>
  <si>
    <t>t_achievement_desc_505</t>
  </si>
  <si>
    <t>t_achievement_name_604</t>
  </si>
  <si>
    <t>t_achievement_desc_604</t>
  </si>
  <si>
    <t>t_achievement_name_605</t>
  </si>
  <si>
    <t>t_achievement_desc_605</t>
  </si>
  <si>
    <t>t_achievement_name_905</t>
  </si>
  <si>
    <t>t_achievement_desc_905</t>
  </si>
  <si>
    <t>你死我活</t>
  </si>
  <si>
    <t>孤胆英雄</t>
  </si>
  <si>
    <t>t_achievement_name_3005</t>
  </si>
  <si>
    <t>t_achievement_desc_3005</t>
  </si>
  <si>
    <t>无处可藏</t>
  </si>
  <si>
    <t>奖杯达人</t>
  </si>
  <si>
    <t>团队精英</t>
  </si>
  <si>
    <t>t_achievement_name_13011</t>
  </si>
  <si>
    <t>t_achievement_desc_13011</t>
  </si>
  <si>
    <t>t_achievement_name_13012</t>
  </si>
  <si>
    <t>t_achievement_desc_13012</t>
  </si>
  <si>
    <t>t_achievement_name_13013</t>
  </si>
  <si>
    <t>t_achievement_desc_13013</t>
  </si>
  <si>
    <t>t_achievement_name_13014</t>
  </si>
  <si>
    <t>t_achievement_desc_13014</t>
  </si>
  <si>
    <t>t_achievement_name_13015</t>
  </si>
  <si>
    <t>t_achievement_desc_13015</t>
  </si>
  <si>
    <t>[c2e5ed]金币不是万能的，没金币是万万不能的金币不仅是角色升星必不可少的资源，还可以在商城购买厉害的战斗道具呢####[e4ac01]对战结算、开宝箱、签到都可获得金币哦</t>
  </si>
  <si>
    <t>[c2e5ed]增加账号经验值能提升账号等级####[e4ac01]账号经验可通过战斗和每日任务获得</t>
  </si>
  <si>
    <t>战魂(已删)</t>
  </si>
  <si>
    <t>已删除资源，ID保留</t>
  </si>
  <si>
    <t>奖杯</t>
  </si>
  <si>
    <t>t_resource_name_6</t>
  </si>
  <si>
    <t>测试用</t>
  </si>
  <si>
    <t>t_resource_desc_6</t>
  </si>
  <si>
    <t>t_resource_name_7</t>
  </si>
  <si>
    <t>t_resource_desc_7</t>
  </si>
  <si>
    <t>活跃度</t>
  </si>
  <si>
    <t>t_resource_name_8</t>
  </si>
  <si>
    <t>hyd_ic02</t>
  </si>
  <si>
    <t>[c2e5ed]每日活跃度达到一定数值可以领取奖励####[e4ac01]完成每日任务获得</t>
  </si>
  <si>
    <t>t_resource_desc_8</t>
  </si>
  <si>
    <t>烈性炸药</t>
  </si>
  <si>
    <t>t_item_name_20010009</t>
  </si>
  <si>
    <t>t_item_desc_20010009</t>
  </si>
  <si>
    <t>sfic_dszd1</t>
  </si>
  <si>
    <t>隐身斗篷</t>
  </si>
  <si>
    <t>t_item_name_20010010</t>
  </si>
  <si>
    <t>t_item_desc_20010010</t>
  </si>
  <si>
    <t>sfic_ysdp1</t>
  </si>
  <si>
    <t>随机契约礼包</t>
  </si>
  <si>
    <t>契约大礼包</t>
  </si>
  <si>
    <t>碎片需求/等级</t>
  </si>
  <si>
    <t>终结者</t>
  </si>
  <si>
    <t>累计击败其他玩家200次</t>
  </si>
  <si>
    <t>累计击败其他玩家500次</t>
  </si>
  <si>
    <t>累计击败其他玩家1000次</t>
  </si>
  <si>
    <t>累计击败其他玩家2000次</t>
  </si>
  <si>
    <t>累计击败其他玩家5000次</t>
  </si>
  <si>
    <t>连环击破</t>
  </si>
  <si>
    <t>一局对战中只使用技能击败敌人</t>
  </si>
  <si>
    <t>三国眷侣之貂蝉</t>
  </si>
  <si>
    <t>使用貂蝉击败吕布50次</t>
  </si>
  <si>
    <t>三国眷侣之吕布</t>
  </si>
  <si>
    <t>使用吕布击败貂蝉50次</t>
  </si>
  <si>
    <t>西游眷侣之紫霞</t>
  </si>
  <si>
    <t>使用紫霞击败孙悟空50次</t>
  </si>
  <si>
    <t>西游眷侣之悟空</t>
  </si>
  <si>
    <t>使用孙悟空击败紫霞50次</t>
  </si>
  <si>
    <t>使用甄姬击败貂蝉50次</t>
  </si>
  <si>
    <t>使用貂蝉击败甄姬50次</t>
  </si>
  <si>
    <t>使用嫦娥击败紫霞50次</t>
  </si>
  <si>
    <t>使用紫霞击败嫦娥50次</t>
  </si>
  <si>
    <t>使用孙悟空击败孙悟空50次</t>
  </si>
  <si>
    <t>使用周瑜击败黄盖50次</t>
  </si>
  <si>
    <t>使用黄盖击败周瑜50次</t>
  </si>
  <si>
    <t>使用武则天击败男性角色50次</t>
  </si>
  <si>
    <t>空中拦截</t>
  </si>
  <si>
    <t>击败5次空中的敌人</t>
  </si>
  <si>
    <t>走位犀利</t>
  </si>
  <si>
    <t>秀翻全场</t>
  </si>
  <si>
    <t>一局对战中自己生命值低于10%状态下击败2名敌人</t>
  </si>
  <si>
    <t>巨人克星</t>
  </si>
  <si>
    <t>死亡状态下击败1名敌人</t>
  </si>
  <si>
    <t>死亡状态下击败2名敌人</t>
  </si>
  <si>
    <t>强大的回报</t>
  </si>
  <si>
    <t>击败20名其他玩家</t>
  </si>
  <si>
    <t>连续击败5名其他玩家</t>
  </si>
  <si>
    <t>击败50名其他玩家</t>
  </si>
  <si>
    <t>累计击败50次男性角色</t>
  </si>
  <si>
    <t>累计击败50次女性角色</t>
  </si>
  <si>
    <t>连续击败6名其他玩家</t>
  </si>
  <si>
    <t>击败60名其他玩家</t>
  </si>
  <si>
    <t>累计击败100次男性角色</t>
  </si>
  <si>
    <t>累计击败100次女性角色</t>
  </si>
  <si>
    <t>连续击败7名其他玩家</t>
  </si>
  <si>
    <t>连续击败8名其他玩家</t>
  </si>
  <si>
    <t>一局大乱斗中没有死亡过</t>
  </si>
  <si>
    <t>大乱斗，获得10次第一名</t>
  </si>
  <si>
    <t>大乱斗，获得50次第一名</t>
  </si>
  <si>
    <t>大乱斗，获得100次第一名</t>
  </si>
  <si>
    <t>大乱斗，获得200次第一名</t>
  </si>
  <si>
    <t>大乱斗，获得300次第一名</t>
  </si>
  <si>
    <t>一局大乱斗中击败排行第一名的敌人3次</t>
  </si>
  <si>
    <t>一局大乱斗中击败排行第一名的敌人4次</t>
  </si>
  <si>
    <t>一局大乱斗中击败排行第一名的敌人5次</t>
  </si>
  <si>
    <t>一局大乱斗中不击败任何人获得第一名</t>
  </si>
  <si>
    <t>累计参加50局大乱斗</t>
  </si>
  <si>
    <t>累计参加100局大乱斗</t>
  </si>
  <si>
    <t>累计参加300局大乱斗</t>
  </si>
  <si>
    <t>累计参加500局大乱斗</t>
  </si>
  <si>
    <t>累计参加1000局大乱斗</t>
  </si>
  <si>
    <t>一局大乱斗中不使用变雪人获得第一名</t>
  </si>
  <si>
    <t>累计参加50局雪地会战</t>
  </si>
  <si>
    <t>累计参加100局雪地会战</t>
  </si>
  <si>
    <t>累计参加300局雪地会战</t>
  </si>
  <si>
    <t>累计参加500局雪地会战</t>
  </si>
  <si>
    <t>累计参加1000局雪地会战</t>
  </si>
  <si>
    <t>level</t>
  </si>
  <si>
    <t>完成3局大乱斗</t>
  </si>
  <si>
    <t>成功添加5名好友</t>
  </si>
  <si>
    <t>完成3局雪地会战</t>
  </si>
  <si>
    <t>大乱斗，取得1次前3名</t>
  </si>
  <si>
    <t>成功添加10名好友</t>
  </si>
  <si>
    <t>大乱斗，取得3次前1名</t>
  </si>
  <si>
    <t>完成5局雪地会战</t>
  </si>
  <si>
    <t>完成10局雪地会战</t>
  </si>
  <si>
    <t>完成15局大乱斗</t>
  </si>
  <si>
    <t>完成15局雪地会战</t>
  </si>
  <si>
    <t>完成20局大乱斗</t>
  </si>
  <si>
    <t>完成20局雪地会战</t>
  </si>
  <si>
    <t>大乱斗，取得5次前1名</t>
  </si>
  <si>
    <t>大乱斗，取得10次前1名</t>
  </si>
  <si>
    <t>完成1局大乱斗</t>
  </si>
  <si>
    <t>完成1局雪地会战</t>
  </si>
  <si>
    <t>大乱斗，取得1次第一名</t>
  </si>
  <si>
    <t>[c2e5ed]亮瞎双眼的钻石，可等额替代雪花购买商城物品</t>
  </si>
  <si>
    <t>[c2e5ed]雪花除了可以加速解锁宝箱，还能在商城兑换角色碎片和精美皮肤哦####[e4ac01]雪花可通过升级、赛季结算和成就等奖励中获得</t>
  </si>
  <si>
    <t>t_achievement_name_318</t>
  </si>
  <si>
    <t>t_achievement_desc_318</t>
  </si>
  <si>
    <t>亲密无间之冷风</t>
  </si>
  <si>
    <t>t_achievement_name_319</t>
  </si>
  <si>
    <t>冷风升至5星</t>
  </si>
  <si>
    <t>t_achievement_desc_319</t>
  </si>
  <si>
    <t>t_achievement_name_320</t>
  </si>
  <si>
    <t>t_achievement_desc_320</t>
  </si>
  <si>
    <t>不使用任何技能的情况下完成一局对战</t>
  </si>
  <si>
    <t>实力碾压</t>
  </si>
  <si>
    <t>完成1局零流量自嗨</t>
  </si>
  <si>
    <t>完成3局零流量自嗨</t>
  </si>
  <si>
    <t>一局对战中击败其他玩家5次</t>
  </si>
  <si>
    <t>大乱斗，取得1次第1名</t>
  </si>
  <si>
    <t>一局对战中达到6级</t>
  </si>
  <si>
    <t>一局对战中击败其他玩家10次</t>
  </si>
  <si>
    <t>亲密无间之槽里马</t>
  </si>
  <si>
    <t>槽里马升至5星</t>
  </si>
  <si>
    <t>亲密无间之敖饼</t>
  </si>
  <si>
    <t>敖饼升至5星</t>
  </si>
  <si>
    <t>一局战斗中击败5名玩家</t>
    <phoneticPr fontId="33" type="noConversion"/>
  </si>
  <si>
    <t>价值</t>
  </si>
  <si>
    <t>货币类型</t>
  </si>
  <si>
    <t>出售价格</t>
  </si>
  <si>
    <t>槽里马碎片</t>
  </si>
  <si>
    <t>t_item_name_10012006</t>
  </si>
  <si>
    <t>[c2e5ed]作为一只神兽，鸭梨超级大####[e4ac01]集齐一定数量碎片可用来合成角色，或给已有的角色升星</t>
  </si>
  <si>
    <t>t_item_desc_10012006</t>
  </si>
  <si>
    <t>ic_m009</t>
  </si>
  <si>
    <t>冷风碎片</t>
  </si>
  <si>
    <t>t_item_name_10013005</t>
  </si>
  <si>
    <t>[c2e5ed]丢我雪球者，虽远必诛####[e4ac01]集齐一定数量碎片可用来合成角色，或给已有的角色升星</t>
  </si>
  <si>
    <t>t_item_desc_10013005</t>
  </si>
  <si>
    <t>ic_m010</t>
  </si>
  <si>
    <t>敖饼碎片</t>
  </si>
  <si>
    <t>t_item_name_10013006</t>
  </si>
  <si>
    <t>[c2e5ed]龙行天下，唯我独尊####[e4ac01]集齐一定数量碎片可用来合成角色，或给已有的角色升星</t>
  </si>
  <si>
    <t>t_item_desc_10013006</t>
  </si>
  <si>
    <t>ic_m011</t>
  </si>
  <si>
    <t>[c2e5ed]使用后可随机获得以下契约道具之一：[3defff]冰棍[-]，[3defff]雷电球[-]，[3defff]滚雪球[-]，[3defff]墨水球[-]，[3defff]恶魔球[-]，[3defff]暴风雪[-]，[3defff]龙卷风[-]，[3defff]陨石[-]，[3defff]烈性炸药[-]，[3defff]隐身斗篷[-]</t>
  </si>
  <si>
    <t>稀有皮肤礼包</t>
  </si>
  <si>
    <t>t_item_name_30010006</t>
  </si>
  <si>
    <t>[c2e5ed]使用后可随机获得一款[ff41da]稀有[-][c2e5ed]皮肤</t>
  </si>
  <si>
    <t>t_item_desc_30010006</t>
  </si>
  <si>
    <t>类型0角色 1怪物</t>
  </si>
  <si>
    <t>合成规则 0碎片合成 1等级解锁 2商城购买 3首充 4会员福利</t>
  </si>
  <si>
    <t>雪怪</t>
  </si>
  <si>
    <t>t_role_name_101</t>
  </si>
  <si>
    <t>ic_boss</t>
  </si>
  <si>
    <t>boss01</t>
  </si>
  <si>
    <t>boss_attack</t>
  </si>
  <si>
    <t>boss_die</t>
  </si>
  <si>
    <t>小豆豆</t>
  </si>
  <si>
    <t>t_role_name_201</t>
  </si>
  <si>
    <t>snow_kfc01</t>
  </si>
  <si>
    <t>t_role_name_202</t>
  </si>
  <si>
    <t>snow_kfc02</t>
  </si>
  <si>
    <t>t_role_name_203</t>
  </si>
  <si>
    <t>snow_kfc03</t>
  </si>
  <si>
    <t>t_role_name_204</t>
  </si>
  <si>
    <t>snow_kfc04</t>
  </si>
  <si>
    <t>t_role_name_205</t>
  </si>
  <si>
    <t>snow_kfc05</t>
  </si>
  <si>
    <t>豆豆</t>
  </si>
  <si>
    <t>t_role_name_206</t>
  </si>
  <si>
    <t>snow_kfb01</t>
  </si>
  <si>
    <t>t_role_name_207</t>
  </si>
  <si>
    <t>snow_kfb02</t>
  </si>
  <si>
    <t>t_role_name_208</t>
  </si>
  <si>
    <t>snow_kfb03</t>
  </si>
  <si>
    <t>t_role_name_209</t>
  </si>
  <si>
    <t>snow_kfb04</t>
  </si>
  <si>
    <t>t_role_name_210</t>
  </si>
  <si>
    <t>snow_kfb05</t>
  </si>
  <si>
    <t>大豆豆</t>
  </si>
  <si>
    <t>t_role_name_211</t>
  </si>
  <si>
    <t>snow_kfa01</t>
  </si>
  <si>
    <t>t_role_name_212</t>
  </si>
  <si>
    <t>snow_kfa02</t>
  </si>
  <si>
    <t>t_role_name_213</t>
  </si>
  <si>
    <t>snow_kfa03</t>
  </si>
  <si>
    <t>t_role_name_214</t>
  </si>
  <si>
    <t>snow_kfa04</t>
  </si>
  <si>
    <t>t_role_name_215</t>
  </si>
  <si>
    <t>snow_kfa05</t>
  </si>
  <si>
    <t>槽里马</t>
  </si>
  <si>
    <t>t_role_name_2006</t>
  </si>
  <si>
    <t>snow_m009</t>
  </si>
  <si>
    <t>t_role_desc_2006</t>
  </si>
  <si>
    <t>m009_1</t>
  </si>
  <si>
    <t>m009_2</t>
  </si>
  <si>
    <t>m009_3</t>
  </si>
  <si>
    <t>冷风</t>
  </si>
  <si>
    <t>t_role_name_3005</t>
  </si>
  <si>
    <t>snow_m010</t>
  </si>
  <si>
    <t>t_role_desc_3005</t>
  </si>
  <si>
    <t>m010_1</t>
  </si>
  <si>
    <t>m010_2</t>
  </si>
  <si>
    <t>m010_3</t>
  </si>
  <si>
    <t>敖饼</t>
  </si>
  <si>
    <t>t_role_name_3006</t>
  </si>
  <si>
    <t>snow_m011</t>
  </si>
  <si>
    <t>t_role_desc_3006</t>
  </si>
  <si>
    <t>m011_1</t>
  </si>
  <si>
    <t>m011_2</t>
  </si>
  <si>
    <t>m011_3</t>
  </si>
  <si>
    <t>t_achievement_desc_304</t>
  </si>
  <si>
    <t>一局对战中击败其他玩家8次</t>
  </si>
  <si>
    <t>一局对战中击败其他玩家12次</t>
  </si>
  <si>
    <t>一局对战中击败其他玩家14次</t>
  </si>
  <si>
    <t>一局对战中击败其他玩家16次</t>
  </si>
  <si>
    <t>一局对战中连续击败6名玩家</t>
  </si>
  <si>
    <t>一局对战中连续击败7名玩家</t>
  </si>
  <si>
    <t>一局对战中连续击败8名玩家</t>
  </si>
  <si>
    <t>一局对战中连续击败9名玩家</t>
  </si>
  <si>
    <t>一局对战中连续击败10名玩家</t>
  </si>
  <si>
    <t>使用陨石单次击败2名敌人</t>
  </si>
  <si>
    <t>使用龙卷风单次吹飞3名敌人</t>
  </si>
  <si>
    <t>使用暴风雪单次击败2名敌人</t>
  </si>
  <si>
    <t>使用闪电球单次命中3名敌人</t>
  </si>
  <si>
    <t>一局对战中击败男性角色8次</t>
  </si>
  <si>
    <t>一局对战中击败女性角色8次</t>
  </si>
  <si>
    <t>一局对战中只击败男性角色，且不低于5次</t>
  </si>
  <si>
    <t>一局对战中只击败女性角色，且不低于5次</t>
  </si>
  <si>
    <t>一局对战中击败同一名玩家5次</t>
  </si>
  <si>
    <t>一局对战中击败同一名玩家7次</t>
  </si>
  <si>
    <t>一局对战中击败同一名玩家10次</t>
  </si>
  <si>
    <t>击败10次空中的敌人</t>
  </si>
  <si>
    <t>单次致盲状态下击败1名敌人</t>
  </si>
  <si>
    <t>单次混乱状态下击败1名敌人</t>
  </si>
  <si>
    <t>一局对战中自己生命值低于10%状态下击败3名敌人</t>
  </si>
  <si>
    <t>一局对战中补刀3名生命值低于20%敌人</t>
  </si>
  <si>
    <t>一局对战中击败过4名不同敌人</t>
  </si>
  <si>
    <t>一局对战中击败过5名不同敌人</t>
  </si>
  <si>
    <t>一局对战中于草丛外击败藏身草丛中的2名敌人</t>
  </si>
  <si>
    <t>一局对战中于草丛外击败藏身草丛中的3名敌人</t>
  </si>
  <si>
    <t>一局对战击败其他玩家6次</t>
  </si>
  <si>
    <t>一局对战中击败其他玩家7次</t>
  </si>
  <si>
    <t>一局对战中击败其他玩家9次</t>
  </si>
  <si>
    <t>完成10局大乱斗</t>
    <phoneticPr fontId="33" type="noConversion"/>
  </si>
  <si>
    <r>
      <t>[c2e5ed]雪天请人吃冰棍，你确定他不会冻成冰块####[5bd300]技能效果：投掷一根冰棍，命中的敌人会被冻结[-]####[e4ac01]在战场中拾取，</t>
    </r>
    <r>
      <rPr>
        <sz val="11"/>
        <color theme="1"/>
        <rFont val="宋体"/>
        <family val="2"/>
        <charset val="134"/>
        <scheme val="minor"/>
      </rPr>
      <t>能量越高，技能威力越大</t>
    </r>
    <phoneticPr fontId="33" type="noConversion"/>
  </si>
  <si>
    <t>[c2e5ed]给敌人来次永生难忘的电疗吧####[5bd300]技能效果：释放一个会弹跳的雷电球，命中的敌人会被眩晕[-]####[e4ac01]在战场中拾取，能量越高，技能威力越大</t>
  </si>
  <si>
    <t>[c2e5ed]不是每个雪球都能投向空中，还是让这个巨无霸滚起来吧####[5bd300]技能效果：向前方推动一个巨大的雪球，对敌人造成伤害，还可以阻挡敌人的雪球[-]####[e4ac01]在战场中拾取，能量越高，技能威力越大</t>
  </si>
  <si>
    <t>[c2e5ed]如果黑暗突然降临，你很可能是被这东西击中了，劝你变身雪人吧####[5bd300]技能效果：抛出一个墨水球，命中区域内敌人会被致盲，视野丢失[-]####[e4ac01]在战场中拾取，能量越高，技能威力越大</t>
  </si>
  <si>
    <t>[c2e5ed]被一群恶魔蝙蝠纠缠时，谁还能保持清醒呢####[5bd300]技能效果：召唤出一群蝙蝠，命中的敌人会进入混乱状态[-]####[e4ac01]在战场中拾取，能量越高，技能威力越大</t>
  </si>
  <si>
    <t>[c2e5ed]让敌人抱怨该死的天气吧，你要做的就是偷着乐####[5bd300]技能效果：召唤一场持续数秒的暴风雪，区域内的敌人会持续受到伤害并被减速[-]####[e4ac01]在战场中拾取，能量越高，技能威力越大</t>
  </si>
  <si>
    <t>[c2e5ed]飞上天的感觉很好，前提是那个人清楚自己会安全着陆####[5bd300]技能效果：释放出一阵呼啸而过的龙卷风，命中的敌人会被吹飞[-]####[e4ac01]在战场中拾取，能量越高，技能威力越大</t>
  </si>
  <si>
    <t>[c2e5ed]当脚下出现光圈的时候你可得小心，没人被陨石击中后还能生还####[5bd300]技能效果：在地面标记陨石落点，一段延迟后，巨大的陨石从天而降，命中的敌人立即殒命[-]####[e4ac01]在战场中拾取，能量越高，技能威力越大</t>
  </si>
  <si>
    <t>[c2e5ed]快跑！离那颗炸弹远点，这可不是开玩笑####[5bd300]技能效果：投掷一个定时炸弹，炸弹将在落地数秒后产生爆炸[-]####[e4ac01]在战场中拾取，能量越高，技能威力越大</t>
  </si>
  <si>
    <t>[c2e5ed]如果你有一件隐身斗篷，你想用它来做什么呢，嘿嘿嘿####[5bd300]技能效果：使用斗篷后，进入隐身状态，持续若干秒，主动攻击或使用技能会现身[-]####[e4ac01]在战场中拾取，能量越高，技能威力越大</t>
  </si>
  <si>
    <r>
      <t>大乱斗，最终得分达到1</t>
    </r>
    <r>
      <rPr>
        <sz val="11"/>
        <color theme="1"/>
        <rFont val="宋体"/>
        <family val="2"/>
        <charset val="134"/>
        <scheme val="minor"/>
      </rPr>
      <t>0000以上</t>
    </r>
    <phoneticPr fontId="33" type="noConversion"/>
  </si>
  <si>
    <r>
      <t>雪地会战，最终得分达到1</t>
    </r>
    <r>
      <rPr>
        <sz val="11"/>
        <color theme="1"/>
        <rFont val="宋体"/>
        <family val="2"/>
        <charset val="134"/>
        <scheme val="minor"/>
      </rPr>
      <t>000</t>
    </r>
    <r>
      <rPr>
        <sz val="11"/>
        <color theme="1"/>
        <rFont val="宋体"/>
        <family val="2"/>
        <charset val="134"/>
        <scheme val="minor"/>
      </rPr>
      <t>0以上</t>
    </r>
    <phoneticPr fontId="33" type="noConversion"/>
  </si>
  <si>
    <r>
      <t>大乱斗，3次最终得分达到15</t>
    </r>
    <r>
      <rPr>
        <sz val="11"/>
        <color theme="1"/>
        <rFont val="宋体"/>
        <family val="2"/>
        <charset val="134"/>
        <scheme val="minor"/>
      </rPr>
      <t>000以上</t>
    </r>
    <phoneticPr fontId="33" type="noConversion"/>
  </si>
  <si>
    <r>
      <t>雪地会战，3次最终得分达到15</t>
    </r>
    <r>
      <rPr>
        <sz val="11"/>
        <color theme="1"/>
        <rFont val="宋体"/>
        <family val="2"/>
        <charset val="134"/>
        <scheme val="minor"/>
      </rPr>
      <t>000以上</t>
    </r>
    <phoneticPr fontId="33" type="noConversion"/>
  </si>
  <si>
    <t>击败10名其他玩家</t>
    <phoneticPr fontId="33" type="noConversion"/>
  </si>
  <si>
    <t>Get a star after one game</t>
    <phoneticPr fontId="33" type="noConversion"/>
  </si>
</sst>
</file>

<file path=xl/styles.xml><?xml version="1.0" encoding="utf-8"?>
<styleSheet xmlns="http://schemas.openxmlformats.org/spreadsheetml/2006/main">
  <fonts count="34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Tahoma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6"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5" borderId="4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0" borderId="0"/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/>
    <xf numFmtId="0" fontId="12" fillId="0" borderId="0" xfId="41" applyFont="1" applyFill="1">
      <alignment vertical="center"/>
    </xf>
    <xf numFmtId="0" fontId="8" fillId="0" borderId="0" xfId="200">
      <alignment vertical="center"/>
    </xf>
    <xf numFmtId="0" fontId="8" fillId="0" borderId="0" xfId="200">
      <alignment vertical="center"/>
    </xf>
    <xf numFmtId="0" fontId="6" fillId="0" borderId="0" xfId="228">
      <alignment vertical="center"/>
    </xf>
    <xf numFmtId="0" fontId="6" fillId="0" borderId="0" xfId="228">
      <alignment vertical="center"/>
    </xf>
    <xf numFmtId="0" fontId="6" fillId="0" borderId="0" xfId="228">
      <alignment vertical="center"/>
    </xf>
    <xf numFmtId="0" fontId="6" fillId="0" borderId="0" xfId="228" applyNumberFormat="1">
      <alignment vertical="center"/>
    </xf>
    <xf numFmtId="0" fontId="6" fillId="0" borderId="0" xfId="228">
      <alignment vertical="center"/>
    </xf>
    <xf numFmtId="0" fontId="5" fillId="0" borderId="0" xfId="242">
      <alignment vertical="center"/>
    </xf>
    <xf numFmtId="0" fontId="5" fillId="0" borderId="0" xfId="242">
      <alignment vertical="center"/>
    </xf>
    <xf numFmtId="0" fontId="4" fillId="0" borderId="0" xfId="242" applyFont="1">
      <alignment vertical="center"/>
    </xf>
    <xf numFmtId="0" fontId="3" fillId="0" borderId="0" xfId="228" applyFont="1">
      <alignment vertical="center"/>
    </xf>
    <xf numFmtId="0" fontId="2" fillId="0" borderId="0" xfId="242" applyFont="1">
      <alignment vertical="center"/>
    </xf>
    <xf numFmtId="0" fontId="2" fillId="0" borderId="0" xfId="228" applyFont="1">
      <alignment vertical="center"/>
    </xf>
  </cellXfs>
  <cellStyles count="256">
    <cellStyle name="20% - 强调文字颜色 1" xfId="18" builtinId="30" customBuiltin="1"/>
    <cellStyle name="20% - 强调文字颜色 1 10" xfId="160"/>
    <cellStyle name="20% - 强调文字颜色 1 11" xfId="174"/>
    <cellStyle name="20% - 强调文字颜色 1 12" xfId="188"/>
    <cellStyle name="20% - 强调文字颜色 1 13" xfId="202"/>
    <cellStyle name="20% - 强调文字颜色 1 14" xfId="216"/>
    <cellStyle name="20% - 强调文字颜色 1 15" xfId="230"/>
    <cellStyle name="20% - 强调文字颜色 1 16" xfId="244"/>
    <cellStyle name="20% - 强调文字颜色 1 2" xfId="45"/>
    <cellStyle name="20% - 强调文字颜色 1 3" xfId="62"/>
    <cellStyle name="20% - 强调文字颜色 1 4" xfId="76"/>
    <cellStyle name="20% - 强调文字颜色 1 5" xfId="90"/>
    <cellStyle name="20% - 强调文字颜色 1 6" xfId="104"/>
    <cellStyle name="20% - 强调文字颜色 1 7" xfId="118"/>
    <cellStyle name="20% - 强调文字颜色 1 8" xfId="132"/>
    <cellStyle name="20% - 强调文字颜色 1 9" xfId="146"/>
    <cellStyle name="20% - 强调文字颜色 2" xfId="22" builtinId="34" customBuiltin="1"/>
    <cellStyle name="20% - 强调文字颜色 2 10" xfId="162"/>
    <cellStyle name="20% - 强调文字颜色 2 11" xfId="176"/>
    <cellStyle name="20% - 强调文字颜色 2 12" xfId="190"/>
    <cellStyle name="20% - 强调文字颜色 2 13" xfId="204"/>
    <cellStyle name="20% - 强调文字颜色 2 14" xfId="218"/>
    <cellStyle name="20% - 强调文字颜色 2 15" xfId="232"/>
    <cellStyle name="20% - 强调文字颜色 2 16" xfId="246"/>
    <cellStyle name="20% - 强调文字颜色 2 2" xfId="47"/>
    <cellStyle name="20% - 强调文字颜色 2 3" xfId="64"/>
    <cellStyle name="20% - 强调文字颜色 2 4" xfId="78"/>
    <cellStyle name="20% - 强调文字颜色 2 5" xfId="92"/>
    <cellStyle name="20% - 强调文字颜色 2 6" xfId="106"/>
    <cellStyle name="20% - 强调文字颜色 2 7" xfId="120"/>
    <cellStyle name="20% - 强调文字颜色 2 8" xfId="134"/>
    <cellStyle name="20% - 强调文字颜色 2 9" xfId="148"/>
    <cellStyle name="20% - 强调文字颜色 3" xfId="26" builtinId="38" customBuiltin="1"/>
    <cellStyle name="20% - 强调文字颜色 3 10" xfId="164"/>
    <cellStyle name="20% - 强调文字颜色 3 11" xfId="178"/>
    <cellStyle name="20% - 强调文字颜色 3 12" xfId="192"/>
    <cellStyle name="20% - 强调文字颜色 3 13" xfId="206"/>
    <cellStyle name="20% - 强调文字颜色 3 14" xfId="220"/>
    <cellStyle name="20% - 强调文字颜色 3 15" xfId="234"/>
    <cellStyle name="20% - 强调文字颜色 3 16" xfId="248"/>
    <cellStyle name="20% - 强调文字颜色 3 2" xfId="49"/>
    <cellStyle name="20% - 强调文字颜色 3 3" xfId="66"/>
    <cellStyle name="20% - 强调文字颜色 3 4" xfId="80"/>
    <cellStyle name="20% - 强调文字颜色 3 5" xfId="94"/>
    <cellStyle name="20% - 强调文字颜色 3 6" xfId="108"/>
    <cellStyle name="20% - 强调文字颜色 3 7" xfId="122"/>
    <cellStyle name="20% - 强调文字颜色 3 8" xfId="136"/>
    <cellStyle name="20% - 强调文字颜色 3 9" xfId="150"/>
    <cellStyle name="20% - 强调文字颜色 4" xfId="30" builtinId="42" customBuiltin="1"/>
    <cellStyle name="20% - 强调文字颜色 4 10" xfId="166"/>
    <cellStyle name="20% - 强调文字颜色 4 11" xfId="180"/>
    <cellStyle name="20% - 强调文字颜色 4 12" xfId="194"/>
    <cellStyle name="20% - 强调文字颜色 4 13" xfId="208"/>
    <cellStyle name="20% - 强调文字颜色 4 14" xfId="222"/>
    <cellStyle name="20% - 强调文字颜色 4 15" xfId="236"/>
    <cellStyle name="20% - 强调文字颜色 4 16" xfId="250"/>
    <cellStyle name="20% - 强调文字颜色 4 2" xfId="51"/>
    <cellStyle name="20% - 强调文字颜色 4 3" xfId="68"/>
    <cellStyle name="20% - 强调文字颜色 4 4" xfId="82"/>
    <cellStyle name="20% - 强调文字颜色 4 5" xfId="96"/>
    <cellStyle name="20% - 强调文字颜色 4 6" xfId="110"/>
    <cellStyle name="20% - 强调文字颜色 4 7" xfId="124"/>
    <cellStyle name="20% - 强调文字颜色 4 8" xfId="138"/>
    <cellStyle name="20% - 强调文字颜色 4 9" xfId="152"/>
    <cellStyle name="20% - 强调文字颜色 5" xfId="34" builtinId="46" customBuiltin="1"/>
    <cellStyle name="20% - 强调文字颜色 5 10" xfId="168"/>
    <cellStyle name="20% - 强调文字颜色 5 11" xfId="182"/>
    <cellStyle name="20% - 强调文字颜色 5 12" xfId="196"/>
    <cellStyle name="20% - 强调文字颜色 5 13" xfId="210"/>
    <cellStyle name="20% - 强调文字颜色 5 14" xfId="224"/>
    <cellStyle name="20% - 强调文字颜色 5 15" xfId="238"/>
    <cellStyle name="20% - 强调文字颜色 5 16" xfId="252"/>
    <cellStyle name="20% - 强调文字颜色 5 2" xfId="53"/>
    <cellStyle name="20% - 强调文字颜色 5 3" xfId="70"/>
    <cellStyle name="20% - 强调文字颜色 5 4" xfId="84"/>
    <cellStyle name="20% - 强调文字颜色 5 5" xfId="98"/>
    <cellStyle name="20% - 强调文字颜色 5 6" xfId="112"/>
    <cellStyle name="20% - 强调文字颜色 5 7" xfId="126"/>
    <cellStyle name="20% - 强调文字颜色 5 8" xfId="140"/>
    <cellStyle name="20% - 强调文字颜色 5 9" xfId="154"/>
    <cellStyle name="20% - 强调文字颜色 6" xfId="38" builtinId="50" customBuiltin="1"/>
    <cellStyle name="20% - 强调文字颜色 6 10" xfId="170"/>
    <cellStyle name="20% - 强调文字颜色 6 11" xfId="184"/>
    <cellStyle name="20% - 强调文字颜色 6 12" xfId="198"/>
    <cellStyle name="20% - 强调文字颜色 6 13" xfId="212"/>
    <cellStyle name="20% - 强调文字颜色 6 14" xfId="226"/>
    <cellStyle name="20% - 强调文字颜色 6 15" xfId="240"/>
    <cellStyle name="20% - 强调文字颜色 6 16" xfId="254"/>
    <cellStyle name="20% - 强调文字颜色 6 2" xfId="55"/>
    <cellStyle name="20% - 强调文字颜色 6 3" xfId="72"/>
    <cellStyle name="20% - 强调文字颜色 6 4" xfId="86"/>
    <cellStyle name="20% - 强调文字颜色 6 5" xfId="100"/>
    <cellStyle name="20% - 强调文字颜色 6 6" xfId="114"/>
    <cellStyle name="20% - 强调文字颜色 6 7" xfId="128"/>
    <cellStyle name="20% - 强调文字颜色 6 8" xfId="142"/>
    <cellStyle name="20% - 强调文字颜色 6 9" xfId="156"/>
    <cellStyle name="40% - 强调文字颜色 1" xfId="19" builtinId="31" customBuiltin="1"/>
    <cellStyle name="40% - 强调文字颜色 1 10" xfId="161"/>
    <cellStyle name="40% - 强调文字颜色 1 11" xfId="175"/>
    <cellStyle name="40% - 强调文字颜色 1 12" xfId="189"/>
    <cellStyle name="40% - 强调文字颜色 1 13" xfId="203"/>
    <cellStyle name="40% - 强调文字颜色 1 14" xfId="217"/>
    <cellStyle name="40% - 强调文字颜色 1 15" xfId="231"/>
    <cellStyle name="40% - 强调文字颜色 1 16" xfId="245"/>
    <cellStyle name="40% - 强调文字颜色 1 2" xfId="46"/>
    <cellStyle name="40% - 强调文字颜色 1 3" xfId="63"/>
    <cellStyle name="40% - 强调文字颜色 1 4" xfId="77"/>
    <cellStyle name="40% - 强调文字颜色 1 5" xfId="91"/>
    <cellStyle name="40% - 强调文字颜色 1 6" xfId="105"/>
    <cellStyle name="40% - 强调文字颜色 1 7" xfId="119"/>
    <cellStyle name="40% - 强调文字颜色 1 8" xfId="133"/>
    <cellStyle name="40% - 强调文字颜色 1 9" xfId="147"/>
    <cellStyle name="40% - 强调文字颜色 2" xfId="23" builtinId="35" customBuiltin="1"/>
    <cellStyle name="40% - 强调文字颜色 2 10" xfId="163"/>
    <cellStyle name="40% - 强调文字颜色 2 11" xfId="177"/>
    <cellStyle name="40% - 强调文字颜色 2 12" xfId="191"/>
    <cellStyle name="40% - 强调文字颜色 2 13" xfId="205"/>
    <cellStyle name="40% - 强调文字颜色 2 14" xfId="219"/>
    <cellStyle name="40% - 强调文字颜色 2 15" xfId="233"/>
    <cellStyle name="40% - 强调文字颜色 2 16" xfId="247"/>
    <cellStyle name="40% - 强调文字颜色 2 2" xfId="48"/>
    <cellStyle name="40% - 强调文字颜色 2 3" xfId="65"/>
    <cellStyle name="40% - 强调文字颜色 2 4" xfId="79"/>
    <cellStyle name="40% - 强调文字颜色 2 5" xfId="93"/>
    <cellStyle name="40% - 强调文字颜色 2 6" xfId="107"/>
    <cellStyle name="40% - 强调文字颜色 2 7" xfId="121"/>
    <cellStyle name="40% - 强调文字颜色 2 8" xfId="135"/>
    <cellStyle name="40% - 强调文字颜色 2 9" xfId="149"/>
    <cellStyle name="40% - 强调文字颜色 3" xfId="27" builtinId="39" customBuiltin="1"/>
    <cellStyle name="40% - 强调文字颜色 3 10" xfId="165"/>
    <cellStyle name="40% - 强调文字颜色 3 11" xfId="179"/>
    <cellStyle name="40% - 强调文字颜色 3 12" xfId="193"/>
    <cellStyle name="40% - 强调文字颜色 3 13" xfId="207"/>
    <cellStyle name="40% - 强调文字颜色 3 14" xfId="221"/>
    <cellStyle name="40% - 强调文字颜色 3 15" xfId="235"/>
    <cellStyle name="40% - 强调文字颜色 3 16" xfId="249"/>
    <cellStyle name="40% - 强调文字颜色 3 2" xfId="50"/>
    <cellStyle name="40% - 强调文字颜色 3 3" xfId="67"/>
    <cellStyle name="40% - 强调文字颜色 3 4" xfId="81"/>
    <cellStyle name="40% - 强调文字颜色 3 5" xfId="95"/>
    <cellStyle name="40% - 强调文字颜色 3 6" xfId="109"/>
    <cellStyle name="40% - 强调文字颜色 3 7" xfId="123"/>
    <cellStyle name="40% - 强调文字颜色 3 8" xfId="137"/>
    <cellStyle name="40% - 强调文字颜色 3 9" xfId="151"/>
    <cellStyle name="40% - 强调文字颜色 4" xfId="31" builtinId="43" customBuiltin="1"/>
    <cellStyle name="40% - 强调文字颜色 4 10" xfId="167"/>
    <cellStyle name="40% - 强调文字颜色 4 11" xfId="181"/>
    <cellStyle name="40% - 强调文字颜色 4 12" xfId="195"/>
    <cellStyle name="40% - 强调文字颜色 4 13" xfId="209"/>
    <cellStyle name="40% - 强调文字颜色 4 14" xfId="223"/>
    <cellStyle name="40% - 强调文字颜色 4 15" xfId="237"/>
    <cellStyle name="40% - 强调文字颜色 4 16" xfId="251"/>
    <cellStyle name="40% - 强调文字颜色 4 2" xfId="52"/>
    <cellStyle name="40% - 强调文字颜色 4 3" xfId="69"/>
    <cellStyle name="40% - 强调文字颜色 4 4" xfId="83"/>
    <cellStyle name="40% - 强调文字颜色 4 5" xfId="97"/>
    <cellStyle name="40% - 强调文字颜色 4 6" xfId="111"/>
    <cellStyle name="40% - 强调文字颜色 4 7" xfId="125"/>
    <cellStyle name="40% - 强调文字颜色 4 8" xfId="139"/>
    <cellStyle name="40% - 强调文字颜色 4 9" xfId="153"/>
    <cellStyle name="40% - 强调文字颜色 5" xfId="35" builtinId="47" customBuiltin="1"/>
    <cellStyle name="40% - 强调文字颜色 5 10" xfId="169"/>
    <cellStyle name="40% - 强调文字颜色 5 11" xfId="183"/>
    <cellStyle name="40% - 强调文字颜色 5 12" xfId="197"/>
    <cellStyle name="40% - 强调文字颜色 5 13" xfId="211"/>
    <cellStyle name="40% - 强调文字颜色 5 14" xfId="225"/>
    <cellStyle name="40% - 强调文字颜色 5 15" xfId="239"/>
    <cellStyle name="40% - 强调文字颜色 5 16" xfId="253"/>
    <cellStyle name="40% - 强调文字颜色 5 2" xfId="54"/>
    <cellStyle name="40% - 强调文字颜色 5 3" xfId="71"/>
    <cellStyle name="40% - 强调文字颜色 5 4" xfId="85"/>
    <cellStyle name="40% - 强调文字颜色 5 5" xfId="99"/>
    <cellStyle name="40% - 强调文字颜色 5 6" xfId="113"/>
    <cellStyle name="40% - 强调文字颜色 5 7" xfId="127"/>
    <cellStyle name="40% - 强调文字颜色 5 8" xfId="141"/>
    <cellStyle name="40% - 强调文字颜色 5 9" xfId="155"/>
    <cellStyle name="40% - 强调文字颜色 6" xfId="39" builtinId="51" customBuiltin="1"/>
    <cellStyle name="40% - 强调文字颜色 6 10" xfId="171"/>
    <cellStyle name="40% - 强调文字颜色 6 11" xfId="185"/>
    <cellStyle name="40% - 强调文字颜色 6 12" xfId="199"/>
    <cellStyle name="40% - 强调文字颜色 6 13" xfId="213"/>
    <cellStyle name="40% - 强调文字颜色 6 14" xfId="227"/>
    <cellStyle name="40% - 强调文字颜色 6 15" xfId="241"/>
    <cellStyle name="40% - 强调文字颜色 6 16" xfId="255"/>
    <cellStyle name="40% - 强调文字颜色 6 2" xfId="56"/>
    <cellStyle name="40% - 强调文字颜色 6 3" xfId="73"/>
    <cellStyle name="40% - 强调文字颜色 6 4" xfId="87"/>
    <cellStyle name="40% - 强调文字颜色 6 5" xfId="101"/>
    <cellStyle name="40% - 强调文字颜色 6 6" xfId="115"/>
    <cellStyle name="40% - 强调文字颜色 6 7" xfId="129"/>
    <cellStyle name="40% - 强调文字颜色 6 8" xfId="143"/>
    <cellStyle name="40% - 强调文字颜色 6 9" xfId="157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130"/>
    <cellStyle name="常规 11" xfId="144"/>
    <cellStyle name="常规 12" xfId="158"/>
    <cellStyle name="常规 13" xfId="172"/>
    <cellStyle name="常规 14" xfId="186"/>
    <cellStyle name="常规 15" xfId="200"/>
    <cellStyle name="常规 16" xfId="214"/>
    <cellStyle name="常规 17" xfId="228"/>
    <cellStyle name="常规 18" xfId="242"/>
    <cellStyle name="常规 2" xfId="41"/>
    <cellStyle name="常规 2 2" xfId="58"/>
    <cellStyle name="常规 3" xfId="57"/>
    <cellStyle name="常规 4" xfId="43"/>
    <cellStyle name="常规 5" xfId="60"/>
    <cellStyle name="常规 6" xfId="74"/>
    <cellStyle name="常规 7" xfId="88"/>
    <cellStyle name="常规 8" xfId="102"/>
    <cellStyle name="常规 9" xfId="116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10" xfId="145"/>
    <cellStyle name="注释 11" xfId="159"/>
    <cellStyle name="注释 12" xfId="173"/>
    <cellStyle name="注释 13" xfId="187"/>
    <cellStyle name="注释 14" xfId="201"/>
    <cellStyle name="注释 15" xfId="215"/>
    <cellStyle name="注释 16" xfId="229"/>
    <cellStyle name="注释 17" xfId="243"/>
    <cellStyle name="注释 2" xfId="42"/>
    <cellStyle name="注释 2 2" xfId="59"/>
    <cellStyle name="注释 3" xfId="44"/>
    <cellStyle name="注释 4" xfId="61"/>
    <cellStyle name="注释 5" xfId="75"/>
    <cellStyle name="注释 6" xfId="89"/>
    <cellStyle name="注释 7" xfId="103"/>
    <cellStyle name="注释 8" xfId="117"/>
    <cellStyle name="注释 9" xfId="13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03"/>
  <sheetViews>
    <sheetView workbookViewId="0">
      <selection activeCell="K32" sqref="K32"/>
    </sheetView>
  </sheetViews>
  <sheetFormatPr defaultRowHeight="14.25"/>
  <cols>
    <col min="8" max="8" width="9.5" bestFit="1" customWidth="1"/>
    <col min="11" max="17" width="9" style="1"/>
  </cols>
  <sheetData>
    <row r="1" spans="1:4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3" t="s">
        <v>0</v>
      </c>
      <c r="T1" s="3" t="s">
        <v>0</v>
      </c>
      <c r="U1" s="3" t="s">
        <v>0</v>
      </c>
      <c r="V1" s="3" t="s">
        <v>0</v>
      </c>
      <c r="W1" s="3" t="s">
        <v>0</v>
      </c>
      <c r="X1" s="3" t="s">
        <v>0</v>
      </c>
      <c r="Y1" s="3" t="s">
        <v>0</v>
      </c>
      <c r="Z1" s="3" t="s">
        <v>0</v>
      </c>
      <c r="AA1" s="3" t="s">
        <v>0</v>
      </c>
      <c r="AB1" s="3" t="s">
        <v>0</v>
      </c>
      <c r="AC1" s="3" t="s">
        <v>0</v>
      </c>
      <c r="AD1" s="3" t="s">
        <v>0</v>
      </c>
      <c r="AE1" s="3" t="s">
        <v>0</v>
      </c>
      <c r="AF1" s="3" t="s">
        <v>0</v>
      </c>
      <c r="AG1" s="3" t="s">
        <v>0</v>
      </c>
      <c r="AH1" s="3" t="s">
        <v>0</v>
      </c>
      <c r="AI1" s="3" t="s">
        <v>0</v>
      </c>
      <c r="AJ1" s="3" t="s">
        <v>0</v>
      </c>
      <c r="AK1" s="3" t="s">
        <v>0</v>
      </c>
      <c r="AL1" s="3" t="s">
        <v>0</v>
      </c>
      <c r="AM1" s="3" t="s">
        <v>0</v>
      </c>
      <c r="AN1" s="3" t="s">
        <v>0</v>
      </c>
      <c r="AO1" s="3" t="s">
        <v>0</v>
      </c>
      <c r="AP1" s="3" t="s">
        <v>0</v>
      </c>
      <c r="AQ1" s="3" t="s">
        <v>0</v>
      </c>
      <c r="AR1" s="3" t="s">
        <v>0</v>
      </c>
      <c r="AS1" s="3" t="s">
        <v>0</v>
      </c>
    </row>
    <row r="2" spans="1:45">
      <c r="A2" s="3" t="s">
        <v>1</v>
      </c>
      <c r="B2" s="3" t="s">
        <v>2</v>
      </c>
      <c r="C2" s="3" t="s">
        <v>664</v>
      </c>
      <c r="D2" s="3" t="s">
        <v>4</v>
      </c>
      <c r="E2" s="3" t="s">
        <v>5</v>
      </c>
      <c r="F2" s="3" t="s">
        <v>6</v>
      </c>
      <c r="G2" s="3" t="s">
        <v>665</v>
      </c>
      <c r="H2" s="3" t="s">
        <v>4</v>
      </c>
      <c r="I2" s="3" t="s">
        <v>5</v>
      </c>
      <c r="J2" s="3" t="s">
        <v>6</v>
      </c>
      <c r="K2" s="3" t="s">
        <v>666</v>
      </c>
      <c r="L2" s="3" t="s">
        <v>4</v>
      </c>
      <c r="M2" s="3" t="s">
        <v>5</v>
      </c>
      <c r="N2" s="3" t="s">
        <v>6</v>
      </c>
      <c r="O2" s="3" t="s">
        <v>667</v>
      </c>
      <c r="P2" s="3" t="s">
        <v>667</v>
      </c>
      <c r="Q2" s="3" t="s">
        <v>667</v>
      </c>
      <c r="R2" s="3" t="s">
        <v>3</v>
      </c>
      <c r="S2" s="3" t="s">
        <v>4</v>
      </c>
      <c r="T2" s="3" t="s">
        <v>5</v>
      </c>
      <c r="U2" s="3" t="s">
        <v>6</v>
      </c>
      <c r="V2" s="3" t="s">
        <v>7</v>
      </c>
      <c r="W2" s="3" t="s">
        <v>4</v>
      </c>
      <c r="X2" s="3" t="s">
        <v>5</v>
      </c>
      <c r="Y2" s="3" t="s">
        <v>6</v>
      </c>
      <c r="Z2" s="3" t="s">
        <v>8</v>
      </c>
      <c r="AA2" s="3" t="s">
        <v>4</v>
      </c>
      <c r="AB2" s="3" t="s">
        <v>5</v>
      </c>
      <c r="AC2" s="3" t="s">
        <v>6</v>
      </c>
      <c r="AD2" s="3" t="s">
        <v>9</v>
      </c>
      <c r="AE2" s="3" t="s">
        <v>4</v>
      </c>
      <c r="AF2" s="3" t="s">
        <v>5</v>
      </c>
      <c r="AG2" s="3" t="s">
        <v>6</v>
      </c>
      <c r="AH2" s="3" t="s">
        <v>10</v>
      </c>
      <c r="AI2" s="3" t="s">
        <v>4</v>
      </c>
      <c r="AJ2" s="3" t="s">
        <v>5</v>
      </c>
      <c r="AK2" s="3" t="s">
        <v>6</v>
      </c>
      <c r="AL2" s="3" t="s">
        <v>11</v>
      </c>
      <c r="AM2" s="3" t="s">
        <v>4</v>
      </c>
      <c r="AN2" s="3" t="s">
        <v>5</v>
      </c>
      <c r="AO2" s="3" t="s">
        <v>6</v>
      </c>
      <c r="AP2" s="3" t="s">
        <v>12</v>
      </c>
      <c r="AQ2" s="3" t="s">
        <v>4</v>
      </c>
      <c r="AR2" s="3" t="s">
        <v>5</v>
      </c>
      <c r="AS2" s="3" t="s">
        <v>6</v>
      </c>
    </row>
    <row r="3" spans="1:45">
      <c r="A3" s="3">
        <v>1</v>
      </c>
      <c r="B3" s="3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>
        <v>101</v>
      </c>
      <c r="P3" s="3"/>
      <c r="Q3" s="3"/>
      <c r="R3" s="3">
        <v>3</v>
      </c>
      <c r="S3" s="3">
        <v>8</v>
      </c>
      <c r="T3" s="3"/>
      <c r="U3" s="3">
        <v>2000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>
      <c r="A4" s="3">
        <v>2</v>
      </c>
      <c r="B4" s="3">
        <v>50</v>
      </c>
      <c r="C4" s="3">
        <v>3</v>
      </c>
      <c r="D4" s="3">
        <v>1004</v>
      </c>
      <c r="E4" s="3">
        <v>1</v>
      </c>
      <c r="F4" s="3"/>
      <c r="G4" s="3">
        <v>2</v>
      </c>
      <c r="H4" s="3">
        <v>30010001</v>
      </c>
      <c r="I4" s="3">
        <v>1</v>
      </c>
      <c r="J4" s="3"/>
      <c r="K4" s="3"/>
      <c r="L4" s="3"/>
      <c r="M4" s="3"/>
      <c r="N4" s="3"/>
      <c r="O4" s="3">
        <v>201</v>
      </c>
      <c r="P4" s="3"/>
      <c r="Q4" s="3"/>
      <c r="R4" s="3">
        <v>3</v>
      </c>
      <c r="S4" s="3">
        <v>8</v>
      </c>
      <c r="T4" s="3"/>
      <c r="U4" s="3">
        <v>2100</v>
      </c>
      <c r="V4" s="3">
        <v>3</v>
      </c>
      <c r="W4" s="3">
        <v>1</v>
      </c>
      <c r="X4" s="3"/>
      <c r="Y4" s="3">
        <v>1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>
      <c r="A5" s="3">
        <v>3</v>
      </c>
      <c r="B5" s="3">
        <v>75</v>
      </c>
      <c r="C5" s="3">
        <v>2</v>
      </c>
      <c r="D5" s="3">
        <v>30010003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  <c r="O5" s="3">
        <v>301</v>
      </c>
      <c r="P5" s="3"/>
      <c r="Q5" s="3"/>
      <c r="R5" s="3">
        <v>3</v>
      </c>
      <c r="S5" s="3">
        <v>8</v>
      </c>
      <c r="T5" s="3"/>
      <c r="U5" s="3">
        <v>2200</v>
      </c>
      <c r="V5" s="3">
        <v>3</v>
      </c>
      <c r="W5" s="3">
        <v>1</v>
      </c>
      <c r="X5" s="3"/>
      <c r="Y5" s="3">
        <v>1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>
      <c r="A6" s="3">
        <v>4</v>
      </c>
      <c r="B6" s="3">
        <v>100</v>
      </c>
      <c r="C6" s="3">
        <v>3</v>
      </c>
      <c r="D6" s="3">
        <v>1006</v>
      </c>
      <c r="E6" s="3">
        <v>1</v>
      </c>
      <c r="F6" s="3"/>
      <c r="G6" s="3">
        <v>2</v>
      </c>
      <c r="H6" s="3">
        <v>30010001</v>
      </c>
      <c r="I6" s="3">
        <v>1</v>
      </c>
      <c r="J6" s="3"/>
      <c r="K6" s="3"/>
      <c r="L6" s="3"/>
      <c r="M6" s="3"/>
      <c r="N6" s="3"/>
      <c r="O6" s="3">
        <v>401</v>
      </c>
      <c r="P6" s="3"/>
      <c r="Q6" s="3"/>
      <c r="R6" s="3">
        <v>3</v>
      </c>
      <c r="S6" s="3">
        <v>8</v>
      </c>
      <c r="T6" s="3"/>
      <c r="U6" s="3">
        <v>2300</v>
      </c>
      <c r="V6" s="3">
        <v>3</v>
      </c>
      <c r="W6" s="3">
        <v>1</v>
      </c>
      <c r="X6" s="3"/>
      <c r="Y6" s="3">
        <v>1</v>
      </c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>
      <c r="A7" s="3">
        <v>5</v>
      </c>
      <c r="B7" s="3">
        <v>125</v>
      </c>
      <c r="C7" s="3">
        <v>2</v>
      </c>
      <c r="D7" s="3">
        <v>30010003</v>
      </c>
      <c r="E7" s="3">
        <v>1</v>
      </c>
      <c r="F7" s="3"/>
      <c r="G7" s="3"/>
      <c r="H7" s="3"/>
      <c r="I7" s="3"/>
      <c r="J7" s="3"/>
      <c r="K7" s="3"/>
      <c r="L7" s="3"/>
      <c r="M7" s="3"/>
      <c r="N7" s="3"/>
      <c r="O7" s="3">
        <v>501</v>
      </c>
      <c r="P7" s="3"/>
      <c r="Q7" s="3"/>
      <c r="R7" s="3">
        <v>3</v>
      </c>
      <c r="S7" s="3">
        <v>8</v>
      </c>
      <c r="T7" s="3"/>
      <c r="U7" s="3">
        <v>2400</v>
      </c>
      <c r="V7" s="3">
        <v>3</v>
      </c>
      <c r="W7" s="3">
        <v>1</v>
      </c>
      <c r="X7" s="3"/>
      <c r="Y7" s="3">
        <v>1</v>
      </c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>
      <c r="A8" s="3">
        <v>6</v>
      </c>
      <c r="B8" s="3">
        <v>150</v>
      </c>
      <c r="C8" s="3">
        <v>3</v>
      </c>
      <c r="D8" s="3">
        <v>1007</v>
      </c>
      <c r="E8" s="3">
        <v>1</v>
      </c>
      <c r="F8" s="3"/>
      <c r="G8" s="3">
        <v>2</v>
      </c>
      <c r="H8" s="3">
        <v>30010001</v>
      </c>
      <c r="I8" s="3">
        <v>1</v>
      </c>
      <c r="J8" s="3"/>
      <c r="K8" s="3"/>
      <c r="L8" s="3"/>
      <c r="M8" s="3"/>
      <c r="N8" s="3"/>
      <c r="O8" s="3">
        <v>601</v>
      </c>
      <c r="P8" s="3"/>
      <c r="Q8" s="3"/>
      <c r="R8" s="3">
        <v>3</v>
      </c>
      <c r="S8" s="3">
        <v>8</v>
      </c>
      <c r="T8" s="3"/>
      <c r="U8" s="3">
        <v>2500</v>
      </c>
      <c r="V8" s="3">
        <v>3</v>
      </c>
      <c r="W8" s="3">
        <v>1</v>
      </c>
      <c r="X8" s="3"/>
      <c r="Y8" s="3">
        <v>1</v>
      </c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A9" s="3">
        <v>7</v>
      </c>
      <c r="B9" s="3">
        <v>175</v>
      </c>
      <c r="C9" s="3">
        <v>2</v>
      </c>
      <c r="D9" s="3">
        <v>30010003</v>
      </c>
      <c r="E9" s="3">
        <v>1</v>
      </c>
      <c r="F9" s="3"/>
      <c r="G9" s="3"/>
      <c r="H9" s="3"/>
      <c r="I9" s="3"/>
      <c r="J9" s="3"/>
      <c r="K9" s="3"/>
      <c r="L9" s="3"/>
      <c r="M9" s="3"/>
      <c r="N9" s="3"/>
      <c r="O9" s="3">
        <v>701</v>
      </c>
      <c r="P9" s="3"/>
      <c r="Q9" s="3"/>
      <c r="R9" s="3">
        <v>3</v>
      </c>
      <c r="S9" s="3">
        <v>8</v>
      </c>
      <c r="T9" s="3"/>
      <c r="U9" s="3">
        <v>2600</v>
      </c>
      <c r="V9" s="3">
        <v>3</v>
      </c>
      <c r="W9" s="3">
        <v>1</v>
      </c>
      <c r="X9" s="3"/>
      <c r="Y9" s="3">
        <v>1</v>
      </c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>
      <c r="A10" s="3">
        <v>8</v>
      </c>
      <c r="B10" s="3">
        <v>200</v>
      </c>
      <c r="C10" s="3">
        <v>1</v>
      </c>
      <c r="D10" s="3">
        <v>4</v>
      </c>
      <c r="E10" s="3">
        <v>5</v>
      </c>
      <c r="F10" s="3"/>
      <c r="G10" s="3">
        <v>2</v>
      </c>
      <c r="H10" s="3">
        <v>30010001</v>
      </c>
      <c r="I10" s="3">
        <v>1</v>
      </c>
      <c r="J10" s="3"/>
      <c r="K10" s="3"/>
      <c r="L10" s="3"/>
      <c r="M10" s="3"/>
      <c r="N10" s="3"/>
      <c r="O10" s="3">
        <v>801</v>
      </c>
      <c r="P10" s="3"/>
      <c r="Q10" s="3"/>
      <c r="R10" s="3">
        <v>3</v>
      </c>
      <c r="S10" s="3">
        <v>8</v>
      </c>
      <c r="T10" s="3"/>
      <c r="U10" s="3">
        <v>2700</v>
      </c>
      <c r="V10" s="3">
        <v>3</v>
      </c>
      <c r="W10" s="3">
        <v>1</v>
      </c>
      <c r="X10" s="3"/>
      <c r="Y10" s="3">
        <v>1</v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>
      <c r="A11" s="3">
        <v>9</v>
      </c>
      <c r="B11" s="3">
        <v>225</v>
      </c>
      <c r="C11" s="3">
        <v>2</v>
      </c>
      <c r="D11" s="3">
        <v>30010003</v>
      </c>
      <c r="E11" s="3">
        <v>1</v>
      </c>
      <c r="F11" s="3"/>
      <c r="G11" s="3"/>
      <c r="H11" s="3"/>
      <c r="I11" s="3"/>
      <c r="J11" s="3"/>
      <c r="K11" s="3"/>
      <c r="L11" s="3"/>
      <c r="M11" s="3"/>
      <c r="N11" s="3"/>
      <c r="O11" s="3">
        <v>901</v>
      </c>
      <c r="P11" s="3"/>
      <c r="Q11" s="3"/>
      <c r="R11" s="3">
        <v>3</v>
      </c>
      <c r="S11" s="3">
        <v>8</v>
      </c>
      <c r="T11" s="3"/>
      <c r="U11" s="3">
        <v>2800</v>
      </c>
      <c r="V11" s="3">
        <v>3</v>
      </c>
      <c r="W11" s="3">
        <v>1</v>
      </c>
      <c r="X11" s="3"/>
      <c r="Y11" s="3">
        <v>1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>
      <c r="A12" s="3">
        <v>10</v>
      </c>
      <c r="B12" s="3">
        <v>250</v>
      </c>
      <c r="C12" s="3">
        <v>3</v>
      </c>
      <c r="D12" s="3">
        <v>2002</v>
      </c>
      <c r="E12" s="3">
        <v>1</v>
      </c>
      <c r="F12" s="3"/>
      <c r="G12" s="3">
        <v>2</v>
      </c>
      <c r="H12" s="3">
        <v>30010001</v>
      </c>
      <c r="I12" s="3">
        <v>1</v>
      </c>
      <c r="J12" s="3"/>
      <c r="K12" s="3"/>
      <c r="L12" s="3"/>
      <c r="M12" s="3"/>
      <c r="N12" s="3"/>
      <c r="O12" s="3">
        <v>1001</v>
      </c>
      <c r="P12" s="3">
        <v>1002</v>
      </c>
      <c r="Q12" s="3"/>
      <c r="R12" s="3">
        <v>3</v>
      </c>
      <c r="S12" s="3">
        <v>8</v>
      </c>
      <c r="T12" s="3"/>
      <c r="U12" s="3">
        <v>2900</v>
      </c>
      <c r="V12" s="3">
        <v>3</v>
      </c>
      <c r="W12" s="3">
        <v>1</v>
      </c>
      <c r="X12" s="3"/>
      <c r="Y12" s="3">
        <v>1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>
      <c r="A13" s="3">
        <v>11</v>
      </c>
      <c r="B13" s="3">
        <v>275</v>
      </c>
      <c r="C13" s="3">
        <v>2</v>
      </c>
      <c r="D13" s="3">
        <v>30010003</v>
      </c>
      <c r="E13" s="3">
        <v>1</v>
      </c>
      <c r="F13" s="3"/>
      <c r="G13" s="3"/>
      <c r="H13" s="3"/>
      <c r="I13" s="3"/>
      <c r="J13" s="3"/>
      <c r="K13" s="3"/>
      <c r="L13" s="3"/>
      <c r="M13" s="3"/>
      <c r="N13" s="3"/>
      <c r="O13" s="3">
        <v>1101</v>
      </c>
      <c r="P13" s="3"/>
      <c r="Q13" s="3"/>
      <c r="R13" s="3">
        <v>3</v>
      </c>
      <c r="S13" s="3">
        <v>8</v>
      </c>
      <c r="T13" s="3"/>
      <c r="U13" s="3">
        <v>3000</v>
      </c>
      <c r="V13" s="3">
        <v>3</v>
      </c>
      <c r="W13" s="3">
        <v>1</v>
      </c>
      <c r="X13" s="3"/>
      <c r="Y13" s="3">
        <v>2</v>
      </c>
      <c r="Z13" s="3">
        <v>3</v>
      </c>
      <c r="AA13" s="3">
        <v>2</v>
      </c>
      <c r="AB13" s="3"/>
      <c r="AC13" s="3">
        <v>1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>
      <c r="A14" s="3">
        <v>12</v>
      </c>
      <c r="B14" s="3">
        <v>305</v>
      </c>
      <c r="C14" s="3">
        <v>1</v>
      </c>
      <c r="D14" s="3">
        <v>4</v>
      </c>
      <c r="E14" s="3">
        <v>5</v>
      </c>
      <c r="F14" s="3"/>
      <c r="G14" s="3">
        <v>2</v>
      </c>
      <c r="H14" s="3">
        <v>30010001</v>
      </c>
      <c r="I14" s="3">
        <v>1</v>
      </c>
      <c r="J14" s="3"/>
      <c r="K14" s="3"/>
      <c r="L14" s="3"/>
      <c r="M14" s="3"/>
      <c r="N14" s="3"/>
      <c r="O14" s="3">
        <v>1201</v>
      </c>
      <c r="P14" s="3">
        <v>1202</v>
      </c>
      <c r="Q14" s="3"/>
      <c r="R14" s="3">
        <v>3</v>
      </c>
      <c r="S14" s="3">
        <v>8</v>
      </c>
      <c r="T14" s="3"/>
      <c r="U14" s="3">
        <v>3100</v>
      </c>
      <c r="V14" s="3">
        <v>3</v>
      </c>
      <c r="W14" s="3">
        <v>1</v>
      </c>
      <c r="X14" s="3"/>
      <c r="Y14" s="3">
        <v>2</v>
      </c>
      <c r="Z14" s="3">
        <v>3</v>
      </c>
      <c r="AA14" s="3">
        <v>2</v>
      </c>
      <c r="AB14" s="3"/>
      <c r="AC14" s="3">
        <v>1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>
      <c r="A15" s="3">
        <v>13</v>
      </c>
      <c r="B15" s="3">
        <v>335</v>
      </c>
      <c r="C15" s="3">
        <v>2</v>
      </c>
      <c r="D15" s="3">
        <v>30010004</v>
      </c>
      <c r="E15" s="3">
        <v>1</v>
      </c>
      <c r="F15" s="3"/>
      <c r="G15" s="3"/>
      <c r="H15" s="3"/>
      <c r="I15" s="3"/>
      <c r="J15" s="3"/>
      <c r="K15" s="3"/>
      <c r="L15" s="3"/>
      <c r="M15" s="3"/>
      <c r="N15" s="3"/>
      <c r="O15" s="3">
        <v>1301</v>
      </c>
      <c r="P15" s="3"/>
      <c r="Q15" s="3"/>
      <c r="R15" s="3">
        <v>3</v>
      </c>
      <c r="S15" s="3">
        <v>8</v>
      </c>
      <c r="T15" s="3"/>
      <c r="U15" s="3">
        <v>3200</v>
      </c>
      <c r="V15" s="3">
        <v>3</v>
      </c>
      <c r="W15" s="3">
        <v>1</v>
      </c>
      <c r="X15" s="3"/>
      <c r="Y15" s="3">
        <v>2</v>
      </c>
      <c r="Z15" s="3">
        <v>3</v>
      </c>
      <c r="AA15" s="3">
        <v>2</v>
      </c>
      <c r="AB15" s="3"/>
      <c r="AC15" s="3">
        <v>1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>
      <c r="A16" s="3">
        <v>14</v>
      </c>
      <c r="B16" s="3">
        <v>365</v>
      </c>
      <c r="C16" s="3">
        <v>1</v>
      </c>
      <c r="D16" s="3">
        <v>4</v>
      </c>
      <c r="E16" s="3">
        <v>5</v>
      </c>
      <c r="F16" s="3"/>
      <c r="G16" s="3">
        <v>2</v>
      </c>
      <c r="H16" s="3">
        <v>30010001</v>
      </c>
      <c r="I16" s="3">
        <v>1</v>
      </c>
      <c r="J16" s="3"/>
      <c r="K16" s="3"/>
      <c r="L16" s="3"/>
      <c r="M16" s="3"/>
      <c r="N16" s="3"/>
      <c r="O16" s="3">
        <v>1401</v>
      </c>
      <c r="P16" s="3">
        <v>1402</v>
      </c>
      <c r="Q16" s="3"/>
      <c r="R16" s="3">
        <v>3</v>
      </c>
      <c r="S16" s="3">
        <v>8</v>
      </c>
      <c r="T16" s="3"/>
      <c r="U16" s="3">
        <v>3300</v>
      </c>
      <c r="V16" s="3">
        <v>3</v>
      </c>
      <c r="W16" s="3">
        <v>1</v>
      </c>
      <c r="X16" s="3"/>
      <c r="Y16" s="3">
        <v>2</v>
      </c>
      <c r="Z16" s="3">
        <v>3</v>
      </c>
      <c r="AA16" s="3">
        <v>2</v>
      </c>
      <c r="AB16" s="3"/>
      <c r="AC16" s="3">
        <v>1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1:33">
      <c r="A17" s="3">
        <v>15</v>
      </c>
      <c r="B17" s="3">
        <v>395</v>
      </c>
      <c r="C17" s="3">
        <v>3</v>
      </c>
      <c r="D17" s="3">
        <v>2004</v>
      </c>
      <c r="E17" s="3">
        <v>1</v>
      </c>
      <c r="F17" s="3"/>
      <c r="G17" s="3"/>
      <c r="H17" s="3"/>
      <c r="I17" s="3"/>
      <c r="J17" s="3"/>
      <c r="K17" s="3"/>
      <c r="L17" s="3"/>
      <c r="M17" s="3"/>
      <c r="N17" s="3"/>
      <c r="O17" s="3">
        <v>1501</v>
      </c>
      <c r="P17" s="3"/>
      <c r="Q17" s="3"/>
      <c r="R17" s="3">
        <v>3</v>
      </c>
      <c r="S17" s="3">
        <v>8</v>
      </c>
      <c r="T17" s="3"/>
      <c r="U17" s="3">
        <v>3400</v>
      </c>
      <c r="V17" s="3">
        <v>3</v>
      </c>
      <c r="W17" s="3">
        <v>1</v>
      </c>
      <c r="X17" s="3"/>
      <c r="Y17" s="3">
        <v>2</v>
      </c>
      <c r="Z17" s="3">
        <v>3</v>
      </c>
      <c r="AA17" s="3">
        <v>2</v>
      </c>
      <c r="AB17" s="3"/>
      <c r="AC17" s="3">
        <v>1</v>
      </c>
      <c r="AD17" s="3"/>
      <c r="AE17" s="3"/>
      <c r="AF17" s="3"/>
      <c r="AG17" s="3"/>
    </row>
    <row r="18" spans="1:33">
      <c r="A18" s="3">
        <v>16</v>
      </c>
      <c r="B18" s="3">
        <v>425</v>
      </c>
      <c r="C18" s="3">
        <v>1</v>
      </c>
      <c r="D18" s="3">
        <v>4</v>
      </c>
      <c r="E18" s="3">
        <v>5</v>
      </c>
      <c r="F18" s="3"/>
      <c r="G18" s="3">
        <v>2</v>
      </c>
      <c r="H18" s="3">
        <v>30010001</v>
      </c>
      <c r="I18" s="3">
        <v>1</v>
      </c>
      <c r="J18" s="3"/>
      <c r="K18" s="3"/>
      <c r="L18" s="3"/>
      <c r="M18" s="3"/>
      <c r="N18" s="3"/>
      <c r="O18" s="3">
        <v>1601</v>
      </c>
      <c r="P18" s="3">
        <v>1602</v>
      </c>
      <c r="Q18" s="3"/>
      <c r="R18" s="3">
        <v>3</v>
      </c>
      <c r="S18" s="3">
        <v>8</v>
      </c>
      <c r="T18" s="3"/>
      <c r="U18" s="3">
        <v>3500</v>
      </c>
      <c r="V18" s="3">
        <v>3</v>
      </c>
      <c r="W18" s="3">
        <v>1</v>
      </c>
      <c r="X18" s="3"/>
      <c r="Y18" s="3">
        <v>2</v>
      </c>
      <c r="Z18" s="3">
        <v>3</v>
      </c>
      <c r="AA18" s="3">
        <v>2</v>
      </c>
      <c r="AB18" s="3"/>
      <c r="AC18" s="3">
        <v>1</v>
      </c>
      <c r="AD18" s="3"/>
      <c r="AE18" s="3"/>
      <c r="AF18" s="3"/>
      <c r="AG18" s="3"/>
    </row>
    <row r="19" spans="1:33">
      <c r="A19" s="3">
        <v>17</v>
      </c>
      <c r="B19" s="3">
        <v>455</v>
      </c>
      <c r="C19" s="3">
        <v>2</v>
      </c>
      <c r="D19" s="3">
        <v>30010005</v>
      </c>
      <c r="E19" s="3">
        <v>1</v>
      </c>
      <c r="F19" s="3"/>
      <c r="G19" s="3"/>
      <c r="H19" s="3"/>
      <c r="I19" s="3"/>
      <c r="J19" s="3"/>
      <c r="K19" s="3"/>
      <c r="L19" s="3"/>
      <c r="M19" s="3"/>
      <c r="N19" s="3"/>
      <c r="O19" s="3">
        <v>1701</v>
      </c>
      <c r="P19" s="3"/>
      <c r="Q19" s="3"/>
      <c r="R19" s="3">
        <v>3</v>
      </c>
      <c r="S19" s="3">
        <v>8</v>
      </c>
      <c r="T19" s="3"/>
      <c r="U19" s="3">
        <v>3600</v>
      </c>
      <c r="V19" s="3">
        <v>3</v>
      </c>
      <c r="W19" s="3">
        <v>1</v>
      </c>
      <c r="X19" s="3"/>
      <c r="Y19" s="3">
        <v>2</v>
      </c>
      <c r="Z19" s="3">
        <v>3</v>
      </c>
      <c r="AA19" s="3">
        <v>2</v>
      </c>
      <c r="AB19" s="3"/>
      <c r="AC19" s="3">
        <v>1</v>
      </c>
      <c r="AD19" s="3"/>
      <c r="AE19" s="3"/>
      <c r="AF19" s="3"/>
      <c r="AG19" s="3"/>
    </row>
    <row r="20" spans="1:33">
      <c r="A20" s="3">
        <v>18</v>
      </c>
      <c r="B20" s="3">
        <v>485</v>
      </c>
      <c r="C20" s="3">
        <v>1</v>
      </c>
      <c r="D20" s="3">
        <v>4</v>
      </c>
      <c r="E20" s="3">
        <v>5</v>
      </c>
      <c r="F20" s="3"/>
      <c r="G20" s="3">
        <v>2</v>
      </c>
      <c r="H20" s="3">
        <v>30010001</v>
      </c>
      <c r="I20" s="3">
        <v>1</v>
      </c>
      <c r="J20" s="3"/>
      <c r="K20" s="3"/>
      <c r="L20" s="3"/>
      <c r="M20" s="3"/>
      <c r="N20" s="3"/>
      <c r="O20" s="3">
        <v>1801</v>
      </c>
      <c r="P20" s="3">
        <v>1802</v>
      </c>
      <c r="Q20" s="3"/>
      <c r="R20" s="3">
        <v>3</v>
      </c>
      <c r="S20" s="3">
        <v>8</v>
      </c>
      <c r="T20" s="3"/>
      <c r="U20" s="3">
        <v>3700</v>
      </c>
      <c r="V20" s="3">
        <v>3</v>
      </c>
      <c r="W20" s="3">
        <v>1</v>
      </c>
      <c r="X20" s="3"/>
      <c r="Y20" s="3">
        <v>2</v>
      </c>
      <c r="Z20" s="3">
        <v>3</v>
      </c>
      <c r="AA20" s="3">
        <v>2</v>
      </c>
      <c r="AB20" s="3"/>
      <c r="AC20" s="3">
        <v>1</v>
      </c>
      <c r="AD20" s="3"/>
      <c r="AE20" s="3"/>
      <c r="AF20" s="3"/>
      <c r="AG20" s="3"/>
    </row>
    <row r="21" spans="1:33">
      <c r="A21" s="3">
        <v>19</v>
      </c>
      <c r="B21" s="3">
        <v>515</v>
      </c>
      <c r="C21" s="3">
        <v>2</v>
      </c>
      <c r="D21" s="3">
        <v>30010005</v>
      </c>
      <c r="E21" s="3">
        <v>1</v>
      </c>
      <c r="F21" s="3"/>
      <c r="G21" s="3"/>
      <c r="H21" s="3"/>
      <c r="I21" s="3"/>
      <c r="J21" s="3"/>
      <c r="K21" s="3"/>
      <c r="L21" s="3"/>
      <c r="M21" s="3"/>
      <c r="N21" s="3"/>
      <c r="O21" s="3">
        <v>1901</v>
      </c>
      <c r="P21" s="3"/>
      <c r="Q21" s="3"/>
      <c r="R21" s="3">
        <v>3</v>
      </c>
      <c r="S21" s="3">
        <v>8</v>
      </c>
      <c r="T21" s="3"/>
      <c r="U21" s="3">
        <v>3800</v>
      </c>
      <c r="V21" s="3">
        <v>3</v>
      </c>
      <c r="W21" s="3">
        <v>1</v>
      </c>
      <c r="X21" s="3"/>
      <c r="Y21" s="3">
        <v>2</v>
      </c>
      <c r="Z21" s="3">
        <v>3</v>
      </c>
      <c r="AA21" s="3">
        <v>2</v>
      </c>
      <c r="AB21" s="3"/>
      <c r="AC21" s="3">
        <v>1</v>
      </c>
      <c r="AD21" s="3"/>
      <c r="AE21" s="3"/>
      <c r="AF21" s="3"/>
      <c r="AG21" s="3"/>
    </row>
    <row r="22" spans="1:33">
      <c r="A22" s="3">
        <v>20</v>
      </c>
      <c r="B22" s="3">
        <v>545</v>
      </c>
      <c r="C22" s="3">
        <v>1</v>
      </c>
      <c r="D22" s="3">
        <v>4</v>
      </c>
      <c r="E22" s="3">
        <v>5</v>
      </c>
      <c r="F22" s="3"/>
      <c r="G22" s="3">
        <v>2</v>
      </c>
      <c r="H22" s="3">
        <v>30010001</v>
      </c>
      <c r="I22" s="3">
        <v>1</v>
      </c>
      <c r="J22" s="3"/>
      <c r="K22" s="3"/>
      <c r="L22" s="3"/>
      <c r="M22" s="3"/>
      <c r="N22" s="3"/>
      <c r="O22" s="3">
        <v>2001</v>
      </c>
      <c r="P22" s="3">
        <v>2002</v>
      </c>
      <c r="Q22" s="3"/>
      <c r="R22" s="3">
        <v>3</v>
      </c>
      <c r="S22" s="3">
        <v>8</v>
      </c>
      <c r="T22" s="3"/>
      <c r="U22" s="3">
        <v>3900</v>
      </c>
      <c r="V22" s="3">
        <v>3</v>
      </c>
      <c r="W22" s="3">
        <v>1</v>
      </c>
      <c r="X22" s="3"/>
      <c r="Y22" s="3">
        <v>2</v>
      </c>
      <c r="Z22" s="3">
        <v>3</v>
      </c>
      <c r="AA22" s="3">
        <v>2</v>
      </c>
      <c r="AB22" s="3"/>
      <c r="AC22" s="3">
        <v>1</v>
      </c>
      <c r="AD22" s="3"/>
      <c r="AE22" s="3"/>
      <c r="AF22" s="3"/>
      <c r="AG22" s="3"/>
    </row>
    <row r="23" spans="1:33">
      <c r="A23" s="3">
        <v>21</v>
      </c>
      <c r="B23" s="3">
        <v>575</v>
      </c>
      <c r="C23" s="3">
        <v>2</v>
      </c>
      <c r="D23" s="3">
        <v>30010005</v>
      </c>
      <c r="E23" s="3">
        <v>1</v>
      </c>
      <c r="F23" s="3"/>
      <c r="G23" s="3"/>
      <c r="H23" s="3"/>
      <c r="I23" s="3"/>
      <c r="J23" s="3"/>
      <c r="K23" s="3"/>
      <c r="L23" s="3"/>
      <c r="M23" s="3"/>
      <c r="N23" s="3"/>
      <c r="O23" s="3">
        <v>2101</v>
      </c>
      <c r="P23" s="3"/>
      <c r="Q23" s="3"/>
      <c r="R23" s="3">
        <v>3</v>
      </c>
      <c r="S23" s="3">
        <v>8</v>
      </c>
      <c r="T23" s="3"/>
      <c r="U23" s="3">
        <v>4000</v>
      </c>
      <c r="V23" s="3">
        <v>3</v>
      </c>
      <c r="W23" s="3">
        <v>1</v>
      </c>
      <c r="X23" s="3"/>
      <c r="Y23" s="3">
        <v>3</v>
      </c>
      <c r="Z23" s="3">
        <v>3</v>
      </c>
      <c r="AA23" s="3">
        <v>2</v>
      </c>
      <c r="AB23" s="3"/>
      <c r="AC23" s="3">
        <v>2</v>
      </c>
      <c r="AD23" s="3">
        <v>3</v>
      </c>
      <c r="AE23" s="3">
        <v>7</v>
      </c>
      <c r="AF23" s="3"/>
      <c r="AG23" s="3">
        <v>1</v>
      </c>
    </row>
    <row r="24" spans="1:33">
      <c r="A24" s="3">
        <v>22</v>
      </c>
      <c r="B24" s="3">
        <v>610</v>
      </c>
      <c r="C24" s="3">
        <v>1</v>
      </c>
      <c r="D24" s="3">
        <v>4</v>
      </c>
      <c r="E24" s="3">
        <v>5</v>
      </c>
      <c r="F24" s="3"/>
      <c r="G24" s="3">
        <v>2</v>
      </c>
      <c r="H24" s="3">
        <v>30010001</v>
      </c>
      <c r="I24" s="3">
        <v>1</v>
      </c>
      <c r="J24" s="3"/>
      <c r="K24" s="3"/>
      <c r="L24" s="3"/>
      <c r="M24" s="3"/>
      <c r="N24" s="3"/>
      <c r="O24" s="3">
        <v>2201</v>
      </c>
      <c r="P24" s="3">
        <v>2202</v>
      </c>
      <c r="Q24" s="3"/>
      <c r="R24" s="3">
        <v>3</v>
      </c>
      <c r="S24" s="3">
        <v>8</v>
      </c>
      <c r="T24" s="3"/>
      <c r="U24" s="3">
        <v>4100</v>
      </c>
      <c r="V24" s="3">
        <v>3</v>
      </c>
      <c r="W24" s="3">
        <v>1</v>
      </c>
      <c r="X24" s="3"/>
      <c r="Y24" s="3">
        <v>3</v>
      </c>
      <c r="Z24" s="3">
        <v>3</v>
      </c>
      <c r="AA24" s="3">
        <v>2</v>
      </c>
      <c r="AB24" s="3"/>
      <c r="AC24" s="3">
        <v>2</v>
      </c>
      <c r="AD24" s="3">
        <v>3</v>
      </c>
      <c r="AE24" s="3">
        <v>7</v>
      </c>
      <c r="AF24" s="3"/>
      <c r="AG24" s="3">
        <v>1</v>
      </c>
    </row>
    <row r="25" spans="1:33">
      <c r="A25" s="3">
        <v>23</v>
      </c>
      <c r="B25" s="3">
        <v>645</v>
      </c>
      <c r="C25" s="3">
        <v>2</v>
      </c>
      <c r="D25" s="3">
        <v>30010005</v>
      </c>
      <c r="E25" s="3">
        <v>1</v>
      </c>
      <c r="F25" s="3"/>
      <c r="G25" s="3"/>
      <c r="H25" s="3"/>
      <c r="I25" s="3"/>
      <c r="J25" s="3"/>
      <c r="K25" s="3"/>
      <c r="L25" s="3"/>
      <c r="M25" s="3"/>
      <c r="N25" s="3"/>
      <c r="O25" s="3">
        <v>2301</v>
      </c>
      <c r="P25" s="3"/>
      <c r="Q25" s="3"/>
      <c r="R25" s="3">
        <v>3</v>
      </c>
      <c r="S25" s="3">
        <v>8</v>
      </c>
      <c r="T25" s="3"/>
      <c r="U25" s="3">
        <v>4200</v>
      </c>
      <c r="V25" s="3">
        <v>3</v>
      </c>
      <c r="W25" s="3">
        <v>1</v>
      </c>
      <c r="X25" s="3"/>
      <c r="Y25" s="3">
        <v>3</v>
      </c>
      <c r="Z25" s="3">
        <v>3</v>
      </c>
      <c r="AA25" s="3">
        <v>2</v>
      </c>
      <c r="AB25" s="3"/>
      <c r="AC25" s="3">
        <v>2</v>
      </c>
      <c r="AD25" s="3">
        <v>3</v>
      </c>
      <c r="AE25" s="3">
        <v>7</v>
      </c>
      <c r="AF25" s="3"/>
      <c r="AG25" s="3">
        <v>1</v>
      </c>
    </row>
    <row r="26" spans="1:33">
      <c r="A26" s="3">
        <v>24</v>
      </c>
      <c r="B26" s="3">
        <v>680</v>
      </c>
      <c r="C26" s="3">
        <v>1</v>
      </c>
      <c r="D26" s="3">
        <v>4</v>
      </c>
      <c r="E26" s="3">
        <v>5</v>
      </c>
      <c r="F26" s="3"/>
      <c r="G26" s="3">
        <v>2</v>
      </c>
      <c r="H26" s="3">
        <v>30010001</v>
      </c>
      <c r="I26" s="3">
        <v>1</v>
      </c>
      <c r="J26" s="3"/>
      <c r="K26" s="3"/>
      <c r="L26" s="3"/>
      <c r="M26" s="3"/>
      <c r="N26" s="3"/>
      <c r="O26" s="3">
        <v>2401</v>
      </c>
      <c r="P26" s="3">
        <v>2402</v>
      </c>
      <c r="Q26" s="3"/>
      <c r="R26" s="3">
        <v>3</v>
      </c>
      <c r="S26" s="3">
        <v>8</v>
      </c>
      <c r="T26" s="3"/>
      <c r="U26" s="3">
        <v>4300</v>
      </c>
      <c r="V26" s="3">
        <v>3</v>
      </c>
      <c r="W26" s="3">
        <v>1</v>
      </c>
      <c r="X26" s="3"/>
      <c r="Y26" s="3">
        <v>3</v>
      </c>
      <c r="Z26" s="3">
        <v>3</v>
      </c>
      <c r="AA26" s="3">
        <v>2</v>
      </c>
      <c r="AB26" s="3"/>
      <c r="AC26" s="3">
        <v>2</v>
      </c>
      <c r="AD26" s="3">
        <v>3</v>
      </c>
      <c r="AE26" s="3">
        <v>7</v>
      </c>
      <c r="AF26" s="3"/>
      <c r="AG26" s="3">
        <v>1</v>
      </c>
    </row>
    <row r="27" spans="1:33">
      <c r="A27" s="3">
        <v>25</v>
      </c>
      <c r="B27" s="3">
        <v>715</v>
      </c>
      <c r="C27" s="3">
        <v>2</v>
      </c>
      <c r="D27" s="3">
        <v>30010005</v>
      </c>
      <c r="E27" s="3">
        <v>1</v>
      </c>
      <c r="F27" s="3"/>
      <c r="G27" s="3"/>
      <c r="H27" s="3"/>
      <c r="I27" s="3"/>
      <c r="J27" s="3"/>
      <c r="K27" s="3"/>
      <c r="L27" s="3"/>
      <c r="M27" s="3"/>
      <c r="N27" s="3"/>
      <c r="O27" s="3">
        <v>2501</v>
      </c>
      <c r="P27" s="3"/>
      <c r="Q27" s="3"/>
      <c r="R27" s="3">
        <v>3</v>
      </c>
      <c r="S27" s="3">
        <v>8</v>
      </c>
      <c r="T27" s="3"/>
      <c r="U27" s="3">
        <v>4400</v>
      </c>
      <c r="V27" s="3">
        <v>3</v>
      </c>
      <c r="W27" s="3">
        <v>1</v>
      </c>
      <c r="X27" s="3"/>
      <c r="Y27" s="3">
        <v>3</v>
      </c>
      <c r="Z27" s="3">
        <v>3</v>
      </c>
      <c r="AA27" s="3">
        <v>2</v>
      </c>
      <c r="AB27" s="3"/>
      <c r="AC27" s="3">
        <v>2</v>
      </c>
      <c r="AD27" s="3">
        <v>3</v>
      </c>
      <c r="AE27" s="3">
        <v>7</v>
      </c>
      <c r="AF27" s="3"/>
      <c r="AG27" s="3">
        <v>1</v>
      </c>
    </row>
    <row r="28" spans="1:33">
      <c r="A28" s="3">
        <v>26</v>
      </c>
      <c r="B28" s="3">
        <v>750</v>
      </c>
      <c r="C28" s="3">
        <v>1</v>
      </c>
      <c r="D28" s="3">
        <v>4</v>
      </c>
      <c r="E28" s="3">
        <v>5</v>
      </c>
      <c r="F28" s="3"/>
      <c r="G28" s="3">
        <v>2</v>
      </c>
      <c r="H28" s="3">
        <v>30010001</v>
      </c>
      <c r="I28" s="3">
        <v>1</v>
      </c>
      <c r="J28" s="3"/>
      <c r="K28" s="3"/>
      <c r="L28" s="3"/>
      <c r="M28" s="3"/>
      <c r="N28" s="3"/>
      <c r="O28" s="3">
        <v>2601</v>
      </c>
      <c r="P28" s="3">
        <v>2602</v>
      </c>
      <c r="Q28" s="3"/>
      <c r="R28" s="3">
        <v>3</v>
      </c>
      <c r="S28" s="3">
        <v>8</v>
      </c>
      <c r="T28" s="3"/>
      <c r="U28" s="3">
        <v>4500</v>
      </c>
      <c r="V28" s="3">
        <v>3</v>
      </c>
      <c r="W28" s="3">
        <v>1</v>
      </c>
      <c r="X28" s="3"/>
      <c r="Y28" s="3">
        <v>3</v>
      </c>
      <c r="Z28" s="3">
        <v>3</v>
      </c>
      <c r="AA28" s="3">
        <v>2</v>
      </c>
      <c r="AB28" s="3"/>
      <c r="AC28" s="3">
        <v>2</v>
      </c>
      <c r="AD28" s="3">
        <v>3</v>
      </c>
      <c r="AE28" s="3">
        <v>7</v>
      </c>
      <c r="AF28" s="3"/>
      <c r="AG28" s="3">
        <v>1</v>
      </c>
    </row>
    <row r="29" spans="1:33">
      <c r="A29" s="3">
        <v>27</v>
      </c>
      <c r="B29" s="3">
        <v>785</v>
      </c>
      <c r="C29" s="3">
        <v>2</v>
      </c>
      <c r="D29" s="3">
        <v>30010005</v>
      </c>
      <c r="E29" s="3">
        <v>1</v>
      </c>
      <c r="F29" s="3"/>
      <c r="G29" s="3"/>
      <c r="H29" s="3"/>
      <c r="I29" s="3"/>
      <c r="J29" s="3"/>
      <c r="K29" s="3"/>
      <c r="L29" s="3"/>
      <c r="M29" s="3"/>
      <c r="N29" s="3"/>
      <c r="O29" s="3">
        <v>2701</v>
      </c>
      <c r="P29" s="3"/>
      <c r="Q29" s="3"/>
      <c r="R29" s="3">
        <v>3</v>
      </c>
      <c r="S29" s="3">
        <v>8</v>
      </c>
      <c r="T29" s="3"/>
      <c r="U29" s="3">
        <v>4600</v>
      </c>
      <c r="V29" s="3">
        <v>3</v>
      </c>
      <c r="W29" s="3">
        <v>1</v>
      </c>
      <c r="X29" s="3"/>
      <c r="Y29" s="3">
        <v>3</v>
      </c>
      <c r="Z29" s="3">
        <v>3</v>
      </c>
      <c r="AA29" s="3">
        <v>2</v>
      </c>
      <c r="AB29" s="3"/>
      <c r="AC29" s="3">
        <v>2</v>
      </c>
      <c r="AD29" s="3">
        <v>3</v>
      </c>
      <c r="AE29" s="3">
        <v>7</v>
      </c>
      <c r="AF29" s="3"/>
      <c r="AG29" s="3">
        <v>1</v>
      </c>
    </row>
    <row r="30" spans="1:33">
      <c r="A30" s="3">
        <v>28</v>
      </c>
      <c r="B30" s="3">
        <v>820</v>
      </c>
      <c r="C30" s="3">
        <v>1</v>
      </c>
      <c r="D30" s="3">
        <v>4</v>
      </c>
      <c r="E30" s="3">
        <v>5</v>
      </c>
      <c r="F30" s="3"/>
      <c r="G30" s="3">
        <v>2</v>
      </c>
      <c r="H30" s="3">
        <v>30010001</v>
      </c>
      <c r="I30" s="3">
        <v>1</v>
      </c>
      <c r="J30" s="3"/>
      <c r="K30" s="3"/>
      <c r="L30" s="3"/>
      <c r="M30" s="3"/>
      <c r="N30" s="3"/>
      <c r="O30" s="3">
        <v>2801</v>
      </c>
      <c r="P30" s="3">
        <v>2802</v>
      </c>
      <c r="Q30" s="3"/>
      <c r="R30" s="3">
        <v>3</v>
      </c>
      <c r="S30" s="3">
        <v>8</v>
      </c>
      <c r="T30" s="3"/>
      <c r="U30" s="3">
        <v>4700</v>
      </c>
      <c r="V30" s="3">
        <v>3</v>
      </c>
      <c r="W30" s="3">
        <v>1</v>
      </c>
      <c r="X30" s="3"/>
      <c r="Y30" s="3">
        <v>3</v>
      </c>
      <c r="Z30" s="3">
        <v>3</v>
      </c>
      <c r="AA30" s="3">
        <v>2</v>
      </c>
      <c r="AB30" s="3"/>
      <c r="AC30" s="3">
        <v>2</v>
      </c>
      <c r="AD30" s="3">
        <v>3</v>
      </c>
      <c r="AE30" s="3">
        <v>7</v>
      </c>
      <c r="AF30" s="3"/>
      <c r="AG30" s="3">
        <v>1</v>
      </c>
    </row>
    <row r="31" spans="1:33">
      <c r="A31" s="3">
        <v>29</v>
      </c>
      <c r="B31" s="3">
        <v>855</v>
      </c>
      <c r="C31" s="3">
        <v>2</v>
      </c>
      <c r="D31" s="3">
        <v>30010005</v>
      </c>
      <c r="E31" s="3">
        <v>1</v>
      </c>
      <c r="F31" s="3"/>
      <c r="G31" s="3"/>
      <c r="H31" s="3"/>
      <c r="I31" s="3"/>
      <c r="J31" s="3"/>
      <c r="K31" s="3"/>
      <c r="L31" s="3"/>
      <c r="M31" s="3"/>
      <c r="N31" s="3"/>
      <c r="O31" s="3">
        <v>2901</v>
      </c>
      <c r="P31" s="3"/>
      <c r="Q31" s="3"/>
      <c r="R31" s="3">
        <v>3</v>
      </c>
      <c r="S31" s="3">
        <v>8</v>
      </c>
      <c r="T31" s="3"/>
      <c r="U31" s="3">
        <v>4800</v>
      </c>
      <c r="V31" s="3">
        <v>3</v>
      </c>
      <c r="W31" s="3">
        <v>1</v>
      </c>
      <c r="X31" s="3"/>
      <c r="Y31" s="3">
        <v>3</v>
      </c>
      <c r="Z31" s="3">
        <v>3</v>
      </c>
      <c r="AA31" s="3">
        <v>2</v>
      </c>
      <c r="AB31" s="3"/>
      <c r="AC31" s="3">
        <v>2</v>
      </c>
      <c r="AD31" s="3">
        <v>3</v>
      </c>
      <c r="AE31" s="3">
        <v>7</v>
      </c>
      <c r="AF31" s="3"/>
      <c r="AG31" s="3">
        <v>1</v>
      </c>
    </row>
    <row r="32" spans="1:33">
      <c r="A32" s="3">
        <v>30</v>
      </c>
      <c r="B32" s="3">
        <v>890</v>
      </c>
      <c r="C32" s="3">
        <v>1</v>
      </c>
      <c r="D32" s="3">
        <v>4</v>
      </c>
      <c r="E32" s="3">
        <v>5</v>
      </c>
      <c r="F32" s="3"/>
      <c r="G32" s="3">
        <v>2</v>
      </c>
      <c r="H32" s="3">
        <v>30010001</v>
      </c>
      <c r="I32" s="3">
        <v>1</v>
      </c>
      <c r="J32" s="3"/>
      <c r="K32" s="3"/>
      <c r="L32" s="3"/>
      <c r="M32" s="3"/>
      <c r="N32" s="3"/>
      <c r="O32" s="3">
        <v>3001</v>
      </c>
      <c r="P32" s="3">
        <v>3002</v>
      </c>
      <c r="Q32" s="3"/>
      <c r="R32" s="3">
        <v>3</v>
      </c>
      <c r="S32" s="3">
        <v>8</v>
      </c>
      <c r="T32" s="3"/>
      <c r="U32" s="3">
        <v>4900</v>
      </c>
      <c r="V32" s="3">
        <v>3</v>
      </c>
      <c r="W32" s="3">
        <v>1</v>
      </c>
      <c r="X32" s="3"/>
      <c r="Y32" s="3">
        <v>3</v>
      </c>
      <c r="Z32" s="3">
        <v>3</v>
      </c>
      <c r="AA32" s="3">
        <v>2</v>
      </c>
      <c r="AB32" s="3"/>
      <c r="AC32" s="3">
        <v>2</v>
      </c>
      <c r="AD32" s="3">
        <v>3</v>
      </c>
      <c r="AE32" s="3">
        <v>7</v>
      </c>
      <c r="AF32" s="3"/>
      <c r="AG32" s="3">
        <v>1</v>
      </c>
    </row>
    <row r="33" spans="1:33">
      <c r="A33" s="3">
        <v>31</v>
      </c>
      <c r="B33" s="3">
        <v>925</v>
      </c>
      <c r="C33" s="3">
        <v>2</v>
      </c>
      <c r="D33" s="3">
        <v>30010005</v>
      </c>
      <c r="E33" s="3">
        <v>1</v>
      </c>
      <c r="F33" s="3"/>
      <c r="G33" s="3"/>
      <c r="H33" s="3"/>
      <c r="I33" s="3"/>
      <c r="J33" s="3"/>
      <c r="K33" s="3"/>
      <c r="L33" s="3"/>
      <c r="M33" s="3"/>
      <c r="N33" s="3"/>
      <c r="O33" s="3">
        <v>3101</v>
      </c>
      <c r="P33" s="3"/>
      <c r="Q33" s="3"/>
      <c r="R33" s="3">
        <v>3</v>
      </c>
      <c r="S33" s="3">
        <v>8</v>
      </c>
      <c r="T33" s="3"/>
      <c r="U33" s="3">
        <v>5000</v>
      </c>
      <c r="V33" s="3">
        <v>3</v>
      </c>
      <c r="W33" s="3">
        <v>1</v>
      </c>
      <c r="X33" s="3"/>
      <c r="Y33" s="3">
        <v>4</v>
      </c>
      <c r="Z33" s="3">
        <v>3</v>
      </c>
      <c r="AA33" s="3">
        <v>2</v>
      </c>
      <c r="AB33" s="3"/>
      <c r="AC33" s="3">
        <v>3</v>
      </c>
      <c r="AD33" s="3">
        <v>3</v>
      </c>
      <c r="AE33" s="3">
        <v>7</v>
      </c>
      <c r="AF33" s="3"/>
      <c r="AG33" s="3">
        <v>2</v>
      </c>
    </row>
    <row r="34" spans="1:33">
      <c r="A34" s="3">
        <v>32</v>
      </c>
      <c r="B34" s="3">
        <v>965</v>
      </c>
      <c r="C34" s="3">
        <v>1</v>
      </c>
      <c r="D34" s="3">
        <v>4</v>
      </c>
      <c r="E34" s="3">
        <v>5</v>
      </c>
      <c r="F34" s="3"/>
      <c r="G34" s="3">
        <v>2</v>
      </c>
      <c r="H34" s="3">
        <v>30010001</v>
      </c>
      <c r="I34" s="3">
        <v>1</v>
      </c>
      <c r="J34" s="3"/>
      <c r="K34" s="3"/>
      <c r="L34" s="3"/>
      <c r="M34" s="3"/>
      <c r="N34" s="3"/>
      <c r="O34" s="3">
        <v>3201</v>
      </c>
      <c r="P34" s="3">
        <v>3202</v>
      </c>
      <c r="Q34" s="3"/>
      <c r="R34" s="3">
        <v>3</v>
      </c>
      <c r="S34" s="3">
        <v>8</v>
      </c>
      <c r="T34" s="3"/>
      <c r="U34" s="3">
        <v>5100</v>
      </c>
      <c r="V34" s="3">
        <v>3</v>
      </c>
      <c r="W34" s="3">
        <v>1</v>
      </c>
      <c r="X34" s="3"/>
      <c r="Y34" s="3">
        <v>4</v>
      </c>
      <c r="Z34" s="3">
        <v>3</v>
      </c>
      <c r="AA34" s="3">
        <v>2</v>
      </c>
      <c r="AB34" s="3"/>
      <c r="AC34" s="3">
        <v>3</v>
      </c>
      <c r="AD34" s="3">
        <v>3</v>
      </c>
      <c r="AE34" s="3">
        <v>7</v>
      </c>
      <c r="AF34" s="3"/>
      <c r="AG34" s="3">
        <v>2</v>
      </c>
    </row>
    <row r="35" spans="1:33">
      <c r="A35" s="3">
        <v>33</v>
      </c>
      <c r="B35" s="3">
        <v>1005</v>
      </c>
      <c r="C35" s="3">
        <v>2</v>
      </c>
      <c r="D35" s="3">
        <v>30010005</v>
      </c>
      <c r="E35" s="3">
        <v>1</v>
      </c>
      <c r="F35" s="3"/>
      <c r="G35" s="3"/>
      <c r="H35" s="3"/>
      <c r="I35" s="3"/>
      <c r="J35" s="3"/>
      <c r="K35" s="3"/>
      <c r="L35" s="3"/>
      <c r="M35" s="3"/>
      <c r="N35" s="3"/>
      <c r="O35" s="3">
        <v>3301</v>
      </c>
      <c r="P35" s="3"/>
      <c r="Q35" s="3"/>
      <c r="R35" s="3">
        <v>3</v>
      </c>
      <c r="S35" s="3">
        <v>8</v>
      </c>
      <c r="T35" s="3"/>
      <c r="U35" s="3">
        <v>5200</v>
      </c>
      <c r="V35" s="3">
        <v>3</v>
      </c>
      <c r="W35" s="3">
        <v>1</v>
      </c>
      <c r="X35" s="3"/>
      <c r="Y35" s="3">
        <v>4</v>
      </c>
      <c r="Z35" s="3">
        <v>3</v>
      </c>
      <c r="AA35" s="3">
        <v>2</v>
      </c>
      <c r="AB35" s="3"/>
      <c r="AC35" s="3">
        <v>3</v>
      </c>
      <c r="AD35" s="3">
        <v>3</v>
      </c>
      <c r="AE35" s="3">
        <v>7</v>
      </c>
      <c r="AF35" s="3"/>
      <c r="AG35" s="3">
        <v>2</v>
      </c>
    </row>
    <row r="36" spans="1:33">
      <c r="A36" s="3">
        <v>34</v>
      </c>
      <c r="B36" s="3">
        <v>1045</v>
      </c>
      <c r="C36" s="3">
        <v>1</v>
      </c>
      <c r="D36" s="3">
        <v>4</v>
      </c>
      <c r="E36" s="3">
        <v>5</v>
      </c>
      <c r="F36" s="3"/>
      <c r="G36" s="3">
        <v>2</v>
      </c>
      <c r="H36" s="3">
        <v>30010001</v>
      </c>
      <c r="I36" s="3">
        <v>1</v>
      </c>
      <c r="J36" s="3"/>
      <c r="K36" s="3"/>
      <c r="L36" s="3"/>
      <c r="M36" s="3"/>
      <c r="N36" s="3"/>
      <c r="O36" s="3">
        <v>3401</v>
      </c>
      <c r="P36" s="3">
        <v>3402</v>
      </c>
      <c r="Q36" s="3"/>
      <c r="R36" s="3">
        <v>3</v>
      </c>
      <c r="S36" s="3">
        <v>8</v>
      </c>
      <c r="T36" s="3"/>
      <c r="U36" s="3">
        <v>5300</v>
      </c>
      <c r="V36" s="3">
        <v>3</v>
      </c>
      <c r="W36" s="3">
        <v>1</v>
      </c>
      <c r="X36" s="3"/>
      <c r="Y36" s="3">
        <v>4</v>
      </c>
      <c r="Z36" s="3">
        <v>3</v>
      </c>
      <c r="AA36" s="3">
        <v>2</v>
      </c>
      <c r="AB36" s="3"/>
      <c r="AC36" s="3">
        <v>3</v>
      </c>
      <c r="AD36" s="3">
        <v>3</v>
      </c>
      <c r="AE36" s="3">
        <v>7</v>
      </c>
      <c r="AF36" s="3"/>
      <c r="AG36" s="3">
        <v>2</v>
      </c>
    </row>
    <row r="37" spans="1:33">
      <c r="A37" s="3">
        <v>35</v>
      </c>
      <c r="B37" s="3">
        <v>1085</v>
      </c>
      <c r="C37" s="3">
        <v>2</v>
      </c>
      <c r="D37" s="3">
        <v>30010005</v>
      </c>
      <c r="E37" s="3">
        <v>1</v>
      </c>
      <c r="F37" s="3"/>
      <c r="G37" s="3"/>
      <c r="H37" s="3"/>
      <c r="I37" s="3"/>
      <c r="J37" s="3"/>
      <c r="K37" s="3"/>
      <c r="L37" s="3"/>
      <c r="M37" s="3"/>
      <c r="N37" s="3"/>
      <c r="O37" s="3">
        <v>3501</v>
      </c>
      <c r="P37" s="3"/>
      <c r="Q37" s="3"/>
      <c r="R37" s="3">
        <v>3</v>
      </c>
      <c r="S37" s="3">
        <v>8</v>
      </c>
      <c r="T37" s="3"/>
      <c r="U37" s="3">
        <v>5400</v>
      </c>
      <c r="V37" s="3">
        <v>3</v>
      </c>
      <c r="W37" s="3">
        <v>1</v>
      </c>
      <c r="X37" s="3"/>
      <c r="Y37" s="3">
        <v>4</v>
      </c>
      <c r="Z37" s="3">
        <v>3</v>
      </c>
      <c r="AA37" s="3">
        <v>2</v>
      </c>
      <c r="AB37" s="3"/>
      <c r="AC37" s="3">
        <v>3</v>
      </c>
      <c r="AD37" s="3">
        <v>3</v>
      </c>
      <c r="AE37" s="3">
        <v>7</v>
      </c>
      <c r="AF37" s="3"/>
      <c r="AG37" s="3">
        <v>2</v>
      </c>
    </row>
    <row r="38" spans="1:33">
      <c r="A38" s="3">
        <v>36</v>
      </c>
      <c r="B38" s="3">
        <v>1125</v>
      </c>
      <c r="C38" s="3">
        <v>1</v>
      </c>
      <c r="D38" s="3">
        <v>4</v>
      </c>
      <c r="E38" s="3">
        <v>5</v>
      </c>
      <c r="F38" s="3"/>
      <c r="G38" s="3">
        <v>2</v>
      </c>
      <c r="H38" s="3">
        <v>30010001</v>
      </c>
      <c r="I38" s="3">
        <v>1</v>
      </c>
      <c r="J38" s="3"/>
      <c r="K38" s="3"/>
      <c r="L38" s="3"/>
      <c r="M38" s="3"/>
      <c r="N38" s="3"/>
      <c r="O38" s="3">
        <v>3601</v>
      </c>
      <c r="P38" s="3">
        <v>3602</v>
      </c>
      <c r="Q38" s="3"/>
      <c r="R38" s="3">
        <v>3</v>
      </c>
      <c r="S38" s="3">
        <v>8</v>
      </c>
      <c r="T38" s="3"/>
      <c r="U38" s="3">
        <v>5500</v>
      </c>
      <c r="V38" s="3">
        <v>3</v>
      </c>
      <c r="W38" s="3">
        <v>1</v>
      </c>
      <c r="X38" s="3"/>
      <c r="Y38" s="3">
        <v>4</v>
      </c>
      <c r="Z38" s="3">
        <v>3</v>
      </c>
      <c r="AA38" s="3">
        <v>2</v>
      </c>
      <c r="AB38" s="3"/>
      <c r="AC38" s="3">
        <v>3</v>
      </c>
      <c r="AD38" s="3">
        <v>3</v>
      </c>
      <c r="AE38" s="3">
        <v>7</v>
      </c>
      <c r="AF38" s="3"/>
      <c r="AG38" s="3">
        <v>2</v>
      </c>
    </row>
    <row r="39" spans="1:33">
      <c r="A39" s="3">
        <v>37</v>
      </c>
      <c r="B39" s="3">
        <v>1165</v>
      </c>
      <c r="C39" s="3">
        <v>2</v>
      </c>
      <c r="D39" s="3">
        <v>30010005</v>
      </c>
      <c r="E39" s="3">
        <v>1</v>
      </c>
      <c r="F39" s="3"/>
      <c r="G39" s="3"/>
      <c r="H39" s="3"/>
      <c r="I39" s="3"/>
      <c r="J39" s="3"/>
      <c r="K39" s="3"/>
      <c r="L39" s="3"/>
      <c r="M39" s="3"/>
      <c r="N39" s="3"/>
      <c r="O39" s="3">
        <v>3701</v>
      </c>
      <c r="P39" s="3"/>
      <c r="Q39" s="3"/>
      <c r="R39" s="3">
        <v>3</v>
      </c>
      <c r="S39" s="3">
        <v>8</v>
      </c>
      <c r="T39" s="3"/>
      <c r="U39" s="3">
        <v>5600</v>
      </c>
      <c r="V39" s="3">
        <v>3</v>
      </c>
      <c r="W39" s="3">
        <v>1</v>
      </c>
      <c r="X39" s="3"/>
      <c r="Y39" s="3">
        <v>4</v>
      </c>
      <c r="Z39" s="3">
        <v>3</v>
      </c>
      <c r="AA39" s="3">
        <v>2</v>
      </c>
      <c r="AB39" s="3"/>
      <c r="AC39" s="3">
        <v>3</v>
      </c>
      <c r="AD39" s="3">
        <v>3</v>
      </c>
      <c r="AE39" s="3">
        <v>7</v>
      </c>
      <c r="AF39" s="3"/>
      <c r="AG39" s="3">
        <v>2</v>
      </c>
    </row>
    <row r="40" spans="1:33">
      <c r="A40" s="3">
        <v>38</v>
      </c>
      <c r="B40" s="3">
        <v>1205</v>
      </c>
      <c r="C40" s="3">
        <v>1</v>
      </c>
      <c r="D40" s="3">
        <v>4</v>
      </c>
      <c r="E40" s="3">
        <v>5</v>
      </c>
      <c r="F40" s="3"/>
      <c r="G40" s="3">
        <v>2</v>
      </c>
      <c r="H40" s="3">
        <v>30010001</v>
      </c>
      <c r="I40" s="3">
        <v>1</v>
      </c>
      <c r="J40" s="3"/>
      <c r="K40" s="3"/>
      <c r="L40" s="3"/>
      <c r="M40" s="3"/>
      <c r="N40" s="3"/>
      <c r="O40" s="3">
        <v>3801</v>
      </c>
      <c r="P40" s="3">
        <v>3802</v>
      </c>
      <c r="Q40" s="3"/>
      <c r="R40" s="3">
        <v>3</v>
      </c>
      <c r="S40" s="3">
        <v>8</v>
      </c>
      <c r="T40" s="3"/>
      <c r="U40" s="3">
        <v>5700</v>
      </c>
      <c r="V40" s="3">
        <v>3</v>
      </c>
      <c r="W40" s="3">
        <v>1</v>
      </c>
      <c r="X40" s="3"/>
      <c r="Y40" s="3">
        <v>4</v>
      </c>
      <c r="Z40" s="3">
        <v>3</v>
      </c>
      <c r="AA40" s="3">
        <v>2</v>
      </c>
      <c r="AB40" s="3"/>
      <c r="AC40" s="3">
        <v>3</v>
      </c>
      <c r="AD40" s="3">
        <v>3</v>
      </c>
      <c r="AE40" s="3">
        <v>7</v>
      </c>
      <c r="AF40" s="3"/>
      <c r="AG40" s="3">
        <v>2</v>
      </c>
    </row>
    <row r="41" spans="1:33">
      <c r="A41" s="3">
        <v>39</v>
      </c>
      <c r="B41" s="3">
        <v>1245</v>
      </c>
      <c r="C41" s="3">
        <v>2</v>
      </c>
      <c r="D41" s="3">
        <v>30010005</v>
      </c>
      <c r="E41" s="3">
        <v>1</v>
      </c>
      <c r="F41" s="3"/>
      <c r="G41" s="3"/>
      <c r="H41" s="3"/>
      <c r="I41" s="3"/>
      <c r="J41" s="3"/>
      <c r="K41" s="3"/>
      <c r="L41" s="3"/>
      <c r="M41" s="3"/>
      <c r="N41" s="3"/>
      <c r="O41" s="3">
        <v>3901</v>
      </c>
      <c r="P41" s="3"/>
      <c r="Q41" s="3"/>
      <c r="R41" s="3">
        <v>3</v>
      </c>
      <c r="S41" s="3">
        <v>8</v>
      </c>
      <c r="T41" s="3"/>
      <c r="U41" s="3">
        <v>5800</v>
      </c>
      <c r="V41" s="3">
        <v>3</v>
      </c>
      <c r="W41" s="3">
        <v>1</v>
      </c>
      <c r="X41" s="3"/>
      <c r="Y41" s="3">
        <v>4</v>
      </c>
      <c r="Z41" s="3">
        <v>3</v>
      </c>
      <c r="AA41" s="3">
        <v>2</v>
      </c>
      <c r="AB41" s="3"/>
      <c r="AC41" s="3">
        <v>3</v>
      </c>
      <c r="AD41" s="3">
        <v>3</v>
      </c>
      <c r="AE41" s="3">
        <v>7</v>
      </c>
      <c r="AF41" s="3"/>
      <c r="AG41" s="3">
        <v>2</v>
      </c>
    </row>
    <row r="42" spans="1:33">
      <c r="A42" s="3">
        <v>40</v>
      </c>
      <c r="B42" s="3">
        <v>1285</v>
      </c>
      <c r="C42" s="3">
        <v>1</v>
      </c>
      <c r="D42" s="3">
        <v>4</v>
      </c>
      <c r="E42" s="3">
        <v>5</v>
      </c>
      <c r="F42" s="3"/>
      <c r="G42" s="3">
        <v>2</v>
      </c>
      <c r="H42" s="3">
        <v>30010001</v>
      </c>
      <c r="I42" s="3">
        <v>1</v>
      </c>
      <c r="J42" s="3"/>
      <c r="K42" s="3"/>
      <c r="L42" s="3"/>
      <c r="M42" s="3"/>
      <c r="N42" s="3"/>
      <c r="O42" s="3">
        <v>4001</v>
      </c>
      <c r="P42" s="3">
        <v>4002</v>
      </c>
      <c r="Q42" s="3"/>
      <c r="R42" s="3">
        <v>3</v>
      </c>
      <c r="S42" s="3">
        <v>8</v>
      </c>
      <c r="T42" s="3"/>
      <c r="U42" s="3">
        <v>5900</v>
      </c>
      <c r="V42" s="3">
        <v>3</v>
      </c>
      <c r="W42" s="3">
        <v>1</v>
      </c>
      <c r="X42" s="3"/>
      <c r="Y42" s="3">
        <v>4</v>
      </c>
      <c r="Z42" s="3">
        <v>3</v>
      </c>
      <c r="AA42" s="3">
        <v>2</v>
      </c>
      <c r="AB42" s="3"/>
      <c r="AC42" s="3">
        <v>3</v>
      </c>
      <c r="AD42" s="3">
        <v>3</v>
      </c>
      <c r="AE42" s="3">
        <v>7</v>
      </c>
      <c r="AF42" s="3"/>
      <c r="AG42" s="3">
        <v>2</v>
      </c>
    </row>
    <row r="43" spans="1:33">
      <c r="A43" s="3">
        <v>41</v>
      </c>
      <c r="B43" s="3">
        <v>1325</v>
      </c>
      <c r="C43" s="3">
        <v>2</v>
      </c>
      <c r="D43" s="3">
        <v>30010005</v>
      </c>
      <c r="E43" s="3">
        <v>1</v>
      </c>
      <c r="F43" s="3"/>
      <c r="G43" s="3"/>
      <c r="H43" s="3"/>
      <c r="I43" s="3"/>
      <c r="J43" s="3"/>
      <c r="K43" s="3"/>
      <c r="L43" s="3"/>
      <c r="M43" s="3"/>
      <c r="N43" s="3"/>
      <c r="O43" s="3">
        <v>4101</v>
      </c>
      <c r="P43" s="3"/>
      <c r="Q43" s="3"/>
      <c r="R43" s="3">
        <v>3</v>
      </c>
      <c r="S43" s="3">
        <v>8</v>
      </c>
      <c r="T43" s="3"/>
      <c r="U43" s="3">
        <v>6000</v>
      </c>
      <c r="V43" s="3">
        <v>3</v>
      </c>
      <c r="W43" s="3">
        <v>1</v>
      </c>
      <c r="X43" s="3"/>
      <c r="Y43" s="3">
        <v>5</v>
      </c>
      <c r="Z43" s="3">
        <v>3</v>
      </c>
      <c r="AA43" s="3">
        <v>2</v>
      </c>
      <c r="AB43" s="3"/>
      <c r="AC43" s="3">
        <v>4</v>
      </c>
      <c r="AD43" s="3">
        <v>3</v>
      </c>
      <c r="AE43" s="3">
        <v>7</v>
      </c>
      <c r="AF43" s="3"/>
      <c r="AG43" s="3">
        <v>3</v>
      </c>
    </row>
    <row r="44" spans="1:33">
      <c r="A44" s="3">
        <v>42</v>
      </c>
      <c r="B44" s="3">
        <v>1370</v>
      </c>
      <c r="C44" s="3">
        <v>1</v>
      </c>
      <c r="D44" s="3">
        <v>4</v>
      </c>
      <c r="E44" s="3">
        <v>5</v>
      </c>
      <c r="F44" s="3"/>
      <c r="G44" s="3">
        <v>2</v>
      </c>
      <c r="H44" s="3">
        <v>30010001</v>
      </c>
      <c r="I44" s="3">
        <v>1</v>
      </c>
      <c r="J44" s="3"/>
      <c r="K44" s="3"/>
      <c r="L44" s="3"/>
      <c r="M44" s="3"/>
      <c r="N44" s="3"/>
      <c r="O44" s="3">
        <v>4201</v>
      </c>
      <c r="P44" s="3">
        <v>4202</v>
      </c>
      <c r="Q44" s="3"/>
      <c r="R44" s="3">
        <v>3</v>
      </c>
      <c r="S44" s="3">
        <v>8</v>
      </c>
      <c r="T44" s="3"/>
      <c r="U44" s="3">
        <v>6000</v>
      </c>
      <c r="V44" s="3">
        <v>3</v>
      </c>
      <c r="W44" s="3">
        <v>1</v>
      </c>
      <c r="X44" s="3"/>
      <c r="Y44" s="3">
        <v>5</v>
      </c>
      <c r="Z44" s="3">
        <v>3</v>
      </c>
      <c r="AA44" s="3">
        <v>2</v>
      </c>
      <c r="AB44" s="3"/>
      <c r="AC44" s="3">
        <v>4</v>
      </c>
      <c r="AD44" s="3">
        <v>3</v>
      </c>
      <c r="AE44" s="3">
        <v>7</v>
      </c>
      <c r="AF44" s="3"/>
      <c r="AG44" s="3">
        <v>3</v>
      </c>
    </row>
    <row r="45" spans="1:33">
      <c r="A45" s="3">
        <v>43</v>
      </c>
      <c r="B45" s="3">
        <v>1415</v>
      </c>
      <c r="C45" s="3">
        <v>2</v>
      </c>
      <c r="D45" s="3">
        <v>30010005</v>
      </c>
      <c r="E45" s="3">
        <v>1</v>
      </c>
      <c r="F45" s="3"/>
      <c r="G45" s="3"/>
      <c r="H45" s="3"/>
      <c r="I45" s="3"/>
      <c r="J45" s="3"/>
      <c r="K45" s="3"/>
      <c r="L45" s="3"/>
      <c r="M45" s="3"/>
      <c r="N45" s="3"/>
      <c r="O45" s="3">
        <v>4301</v>
      </c>
      <c r="P45" s="3"/>
      <c r="Q45" s="3"/>
      <c r="R45" s="3">
        <v>3</v>
      </c>
      <c r="S45" s="3">
        <v>8</v>
      </c>
      <c r="T45" s="3"/>
      <c r="U45" s="3">
        <v>6000</v>
      </c>
      <c r="V45" s="3">
        <v>3</v>
      </c>
      <c r="W45" s="3">
        <v>1</v>
      </c>
      <c r="X45" s="3"/>
      <c r="Y45" s="3">
        <v>5</v>
      </c>
      <c r="Z45" s="3">
        <v>3</v>
      </c>
      <c r="AA45" s="3">
        <v>2</v>
      </c>
      <c r="AB45" s="3"/>
      <c r="AC45" s="3">
        <v>4</v>
      </c>
      <c r="AD45" s="3">
        <v>3</v>
      </c>
      <c r="AE45" s="3">
        <v>7</v>
      </c>
      <c r="AF45" s="3"/>
      <c r="AG45" s="3">
        <v>3</v>
      </c>
    </row>
    <row r="46" spans="1:33">
      <c r="A46" s="3">
        <v>44</v>
      </c>
      <c r="B46" s="3">
        <v>1460</v>
      </c>
      <c r="C46" s="3">
        <v>1</v>
      </c>
      <c r="D46" s="3">
        <v>4</v>
      </c>
      <c r="E46" s="3">
        <v>5</v>
      </c>
      <c r="F46" s="3"/>
      <c r="G46" s="3">
        <v>2</v>
      </c>
      <c r="H46" s="3">
        <v>30010001</v>
      </c>
      <c r="I46" s="3">
        <v>1</v>
      </c>
      <c r="J46" s="3"/>
      <c r="K46" s="3"/>
      <c r="L46" s="3"/>
      <c r="M46" s="3"/>
      <c r="N46" s="3"/>
      <c r="O46" s="3">
        <v>4401</v>
      </c>
      <c r="P46" s="3">
        <v>4402</v>
      </c>
      <c r="Q46" s="3"/>
      <c r="R46" s="3">
        <v>3</v>
      </c>
      <c r="S46" s="3">
        <v>8</v>
      </c>
      <c r="T46" s="3"/>
      <c r="U46" s="3">
        <v>6000</v>
      </c>
      <c r="V46" s="3">
        <v>3</v>
      </c>
      <c r="W46" s="3">
        <v>1</v>
      </c>
      <c r="X46" s="3"/>
      <c r="Y46" s="3">
        <v>5</v>
      </c>
      <c r="Z46" s="3">
        <v>3</v>
      </c>
      <c r="AA46" s="3">
        <v>2</v>
      </c>
      <c r="AB46" s="3"/>
      <c r="AC46" s="3">
        <v>4</v>
      </c>
      <c r="AD46" s="3">
        <v>3</v>
      </c>
      <c r="AE46" s="3">
        <v>7</v>
      </c>
      <c r="AF46" s="3"/>
      <c r="AG46" s="3">
        <v>3</v>
      </c>
    </row>
    <row r="47" spans="1:33">
      <c r="A47" s="3">
        <v>45</v>
      </c>
      <c r="B47" s="3">
        <v>1505</v>
      </c>
      <c r="C47" s="3">
        <v>2</v>
      </c>
      <c r="D47" s="3">
        <v>30010005</v>
      </c>
      <c r="E47" s="3">
        <v>1</v>
      </c>
      <c r="F47" s="3"/>
      <c r="G47" s="3"/>
      <c r="H47" s="3"/>
      <c r="I47" s="3"/>
      <c r="J47" s="3"/>
      <c r="K47" s="3"/>
      <c r="L47" s="3"/>
      <c r="M47" s="3"/>
      <c r="N47" s="3"/>
      <c r="O47" s="3">
        <v>4501</v>
      </c>
      <c r="P47" s="3"/>
      <c r="Q47" s="3"/>
      <c r="R47" s="3">
        <v>3</v>
      </c>
      <c r="S47" s="3">
        <v>8</v>
      </c>
      <c r="T47" s="3"/>
      <c r="U47" s="3">
        <v>6000</v>
      </c>
      <c r="V47" s="3">
        <v>3</v>
      </c>
      <c r="W47" s="3">
        <v>1</v>
      </c>
      <c r="X47" s="3"/>
      <c r="Y47" s="3">
        <v>5</v>
      </c>
      <c r="Z47" s="3">
        <v>3</v>
      </c>
      <c r="AA47" s="3">
        <v>2</v>
      </c>
      <c r="AB47" s="3"/>
      <c r="AC47" s="3">
        <v>4</v>
      </c>
      <c r="AD47" s="3">
        <v>3</v>
      </c>
      <c r="AE47" s="3">
        <v>7</v>
      </c>
      <c r="AF47" s="3"/>
      <c r="AG47" s="3">
        <v>3</v>
      </c>
    </row>
    <row r="48" spans="1:33">
      <c r="A48" s="3">
        <v>46</v>
      </c>
      <c r="B48" s="3">
        <v>1550</v>
      </c>
      <c r="C48" s="3">
        <v>1</v>
      </c>
      <c r="D48" s="3">
        <v>4</v>
      </c>
      <c r="E48" s="3">
        <v>5</v>
      </c>
      <c r="F48" s="3"/>
      <c r="G48" s="3">
        <v>2</v>
      </c>
      <c r="H48" s="3">
        <v>30010001</v>
      </c>
      <c r="I48" s="3">
        <v>1</v>
      </c>
      <c r="J48" s="3"/>
      <c r="K48" s="3"/>
      <c r="L48" s="3"/>
      <c r="M48" s="3"/>
      <c r="N48" s="3"/>
      <c r="O48" s="3">
        <v>4601</v>
      </c>
      <c r="P48" s="3">
        <v>4602</v>
      </c>
      <c r="Q48" s="3"/>
      <c r="R48" s="3">
        <v>3</v>
      </c>
      <c r="S48" s="3">
        <v>8</v>
      </c>
      <c r="T48" s="3"/>
      <c r="U48" s="3">
        <v>6000</v>
      </c>
      <c r="V48" s="3">
        <v>3</v>
      </c>
      <c r="W48" s="3">
        <v>1</v>
      </c>
      <c r="X48" s="3"/>
      <c r="Y48" s="3">
        <v>5</v>
      </c>
      <c r="Z48" s="3">
        <v>3</v>
      </c>
      <c r="AA48" s="3">
        <v>2</v>
      </c>
      <c r="AB48" s="3"/>
      <c r="AC48" s="3">
        <v>4</v>
      </c>
      <c r="AD48" s="3">
        <v>3</v>
      </c>
      <c r="AE48" s="3">
        <v>7</v>
      </c>
      <c r="AF48" s="3"/>
      <c r="AG48" s="3">
        <v>3</v>
      </c>
    </row>
    <row r="49" spans="1:33">
      <c r="A49" s="3">
        <v>47</v>
      </c>
      <c r="B49" s="3">
        <v>1595</v>
      </c>
      <c r="C49" s="3">
        <v>2</v>
      </c>
      <c r="D49" s="3">
        <v>30010005</v>
      </c>
      <c r="E49" s="3">
        <v>1</v>
      </c>
      <c r="F49" s="3"/>
      <c r="G49" s="3"/>
      <c r="H49" s="3"/>
      <c r="I49" s="3"/>
      <c r="J49" s="3"/>
      <c r="K49" s="3"/>
      <c r="L49" s="3"/>
      <c r="M49" s="3"/>
      <c r="N49" s="3"/>
      <c r="O49" s="3">
        <v>4701</v>
      </c>
      <c r="P49" s="3"/>
      <c r="Q49" s="3"/>
      <c r="R49" s="3">
        <v>3</v>
      </c>
      <c r="S49" s="3">
        <v>8</v>
      </c>
      <c r="T49" s="3"/>
      <c r="U49" s="3">
        <v>6000</v>
      </c>
      <c r="V49" s="3">
        <v>3</v>
      </c>
      <c r="W49" s="3">
        <v>1</v>
      </c>
      <c r="X49" s="3"/>
      <c r="Y49" s="3">
        <v>5</v>
      </c>
      <c r="Z49" s="3">
        <v>3</v>
      </c>
      <c r="AA49" s="3">
        <v>2</v>
      </c>
      <c r="AB49" s="3"/>
      <c r="AC49" s="3">
        <v>4</v>
      </c>
      <c r="AD49" s="3">
        <v>3</v>
      </c>
      <c r="AE49" s="3">
        <v>7</v>
      </c>
      <c r="AF49" s="3"/>
      <c r="AG49" s="3">
        <v>3</v>
      </c>
    </row>
    <row r="50" spans="1:33">
      <c r="A50" s="3">
        <v>48</v>
      </c>
      <c r="B50" s="3">
        <v>1640</v>
      </c>
      <c r="C50" s="3">
        <v>1</v>
      </c>
      <c r="D50" s="3">
        <v>4</v>
      </c>
      <c r="E50" s="3">
        <v>5</v>
      </c>
      <c r="F50" s="3"/>
      <c r="G50" s="3">
        <v>2</v>
      </c>
      <c r="H50" s="3">
        <v>30010001</v>
      </c>
      <c r="I50" s="3">
        <v>1</v>
      </c>
      <c r="J50" s="3"/>
      <c r="K50" s="3"/>
      <c r="L50" s="3"/>
      <c r="M50" s="3"/>
      <c r="N50" s="3"/>
      <c r="O50" s="3">
        <v>4801</v>
      </c>
      <c r="P50" s="3">
        <v>4802</v>
      </c>
      <c r="Q50" s="3"/>
      <c r="R50" s="3">
        <v>3</v>
      </c>
      <c r="S50" s="3">
        <v>8</v>
      </c>
      <c r="T50" s="3"/>
      <c r="U50" s="3">
        <v>6000</v>
      </c>
      <c r="V50" s="3">
        <v>3</v>
      </c>
      <c r="W50" s="3">
        <v>1</v>
      </c>
      <c r="X50" s="3"/>
      <c r="Y50" s="3">
        <v>5</v>
      </c>
      <c r="Z50" s="3">
        <v>3</v>
      </c>
      <c r="AA50" s="3">
        <v>2</v>
      </c>
      <c r="AB50" s="3"/>
      <c r="AC50" s="3">
        <v>4</v>
      </c>
      <c r="AD50" s="3">
        <v>3</v>
      </c>
      <c r="AE50" s="3">
        <v>7</v>
      </c>
      <c r="AF50" s="3"/>
      <c r="AG50" s="3">
        <v>3</v>
      </c>
    </row>
    <row r="51" spans="1:33">
      <c r="A51" s="3">
        <v>49</v>
      </c>
      <c r="B51" s="3">
        <v>1685</v>
      </c>
      <c r="C51" s="3">
        <v>2</v>
      </c>
      <c r="D51" s="3">
        <v>30010005</v>
      </c>
      <c r="E51" s="3">
        <v>1</v>
      </c>
      <c r="F51" s="3"/>
      <c r="G51" s="3"/>
      <c r="H51" s="3"/>
      <c r="I51" s="3"/>
      <c r="J51" s="3"/>
      <c r="K51" s="3"/>
      <c r="L51" s="3"/>
      <c r="M51" s="3"/>
      <c r="N51" s="3"/>
      <c r="O51" s="3">
        <v>4901</v>
      </c>
      <c r="P51" s="3"/>
      <c r="Q51" s="3"/>
      <c r="R51" s="3">
        <v>3</v>
      </c>
      <c r="S51" s="3">
        <v>8</v>
      </c>
      <c r="T51" s="3"/>
      <c r="U51" s="3">
        <v>6000</v>
      </c>
      <c r="V51" s="3">
        <v>3</v>
      </c>
      <c r="W51" s="3">
        <v>1</v>
      </c>
      <c r="X51" s="3"/>
      <c r="Y51" s="3">
        <v>5</v>
      </c>
      <c r="Z51" s="3">
        <v>3</v>
      </c>
      <c r="AA51" s="3">
        <v>2</v>
      </c>
      <c r="AB51" s="3"/>
      <c r="AC51" s="3">
        <v>4</v>
      </c>
      <c r="AD51" s="3">
        <v>3</v>
      </c>
      <c r="AE51" s="3">
        <v>7</v>
      </c>
      <c r="AF51" s="3"/>
      <c r="AG51" s="3">
        <v>3</v>
      </c>
    </row>
    <row r="52" spans="1:33">
      <c r="A52" s="3">
        <v>50</v>
      </c>
      <c r="B52" s="3">
        <v>1730</v>
      </c>
      <c r="C52" s="3">
        <v>1</v>
      </c>
      <c r="D52" s="3">
        <v>4</v>
      </c>
      <c r="E52" s="3">
        <v>5</v>
      </c>
      <c r="F52" s="3"/>
      <c r="G52" s="3">
        <v>2</v>
      </c>
      <c r="H52" s="3">
        <v>30010001</v>
      </c>
      <c r="I52" s="3">
        <v>1</v>
      </c>
      <c r="J52" s="3"/>
      <c r="K52" s="3"/>
      <c r="L52" s="3"/>
      <c r="M52" s="3"/>
      <c r="N52" s="3"/>
      <c r="O52" s="3">
        <v>5001</v>
      </c>
      <c r="P52" s="3">
        <v>5002</v>
      </c>
      <c r="Q52" s="3"/>
      <c r="R52" s="3">
        <v>3</v>
      </c>
      <c r="S52" s="3">
        <v>8</v>
      </c>
      <c r="T52" s="3"/>
      <c r="U52" s="3">
        <v>6000</v>
      </c>
      <c r="V52" s="3">
        <v>3</v>
      </c>
      <c r="W52" s="3">
        <v>1</v>
      </c>
      <c r="X52" s="3"/>
      <c r="Y52" s="3">
        <v>5</v>
      </c>
      <c r="Z52" s="3">
        <v>3</v>
      </c>
      <c r="AA52" s="3">
        <v>2</v>
      </c>
      <c r="AB52" s="3"/>
      <c r="AC52" s="3">
        <v>4</v>
      </c>
      <c r="AD52" s="3">
        <v>3</v>
      </c>
      <c r="AE52" s="3">
        <v>7</v>
      </c>
      <c r="AF52" s="3"/>
      <c r="AG52" s="3">
        <v>3</v>
      </c>
    </row>
    <row r="53" spans="1:33">
      <c r="A53" s="3">
        <v>51</v>
      </c>
      <c r="B53" s="3">
        <v>1775</v>
      </c>
      <c r="C53" s="3">
        <v>2</v>
      </c>
      <c r="D53" s="3">
        <v>30010005</v>
      </c>
      <c r="E53" s="3">
        <v>1</v>
      </c>
      <c r="F53" s="3"/>
      <c r="G53" s="3"/>
      <c r="H53" s="3"/>
      <c r="I53" s="3"/>
      <c r="J53" s="3"/>
      <c r="K53" s="3"/>
      <c r="L53" s="3"/>
      <c r="M53" s="3"/>
      <c r="N53" s="3"/>
      <c r="O53" s="3">
        <v>5101</v>
      </c>
      <c r="P53" s="3"/>
      <c r="Q53" s="3"/>
      <c r="R53" s="3">
        <v>3</v>
      </c>
      <c r="S53" s="3">
        <v>8</v>
      </c>
      <c r="T53" s="3"/>
      <c r="U53" s="3">
        <v>6000</v>
      </c>
      <c r="V53" s="3">
        <v>3</v>
      </c>
      <c r="W53" s="3">
        <v>1</v>
      </c>
      <c r="X53" s="3"/>
      <c r="Y53" s="3">
        <v>5</v>
      </c>
      <c r="Z53" s="3">
        <v>3</v>
      </c>
      <c r="AA53" s="3">
        <v>2</v>
      </c>
      <c r="AB53" s="3"/>
      <c r="AC53" s="3">
        <v>5</v>
      </c>
      <c r="AD53" s="3">
        <v>3</v>
      </c>
      <c r="AE53" s="3">
        <v>7</v>
      </c>
      <c r="AF53" s="3"/>
      <c r="AG53" s="3">
        <v>4</v>
      </c>
    </row>
    <row r="54" spans="1:33">
      <c r="A54" s="3">
        <v>52</v>
      </c>
      <c r="B54" s="3">
        <v>1825</v>
      </c>
      <c r="C54" s="3">
        <v>1</v>
      </c>
      <c r="D54" s="3">
        <v>4</v>
      </c>
      <c r="E54" s="3">
        <v>5</v>
      </c>
      <c r="F54" s="3"/>
      <c r="G54" s="3">
        <v>2</v>
      </c>
      <c r="H54" s="3">
        <v>30010001</v>
      </c>
      <c r="I54" s="3">
        <v>1</v>
      </c>
      <c r="J54" s="3"/>
      <c r="K54" s="3"/>
      <c r="L54" s="3"/>
      <c r="M54" s="3"/>
      <c r="N54" s="3"/>
      <c r="O54" s="3">
        <v>5201</v>
      </c>
      <c r="P54" s="3">
        <v>5202</v>
      </c>
      <c r="Q54" s="3"/>
      <c r="R54" s="3">
        <v>3</v>
      </c>
      <c r="S54" s="3">
        <v>8</v>
      </c>
      <c r="T54" s="3"/>
      <c r="U54" s="3">
        <v>6000</v>
      </c>
      <c r="V54" s="3">
        <v>3</v>
      </c>
      <c r="W54" s="3">
        <v>1</v>
      </c>
      <c r="X54" s="3"/>
      <c r="Y54" s="3">
        <v>5</v>
      </c>
      <c r="Z54" s="3">
        <v>3</v>
      </c>
      <c r="AA54" s="3">
        <v>2</v>
      </c>
      <c r="AB54" s="3"/>
      <c r="AC54" s="3">
        <v>5</v>
      </c>
      <c r="AD54" s="3">
        <v>3</v>
      </c>
      <c r="AE54" s="3">
        <v>7</v>
      </c>
      <c r="AF54" s="3"/>
      <c r="AG54" s="3">
        <v>4</v>
      </c>
    </row>
    <row r="55" spans="1:33">
      <c r="A55" s="3">
        <v>53</v>
      </c>
      <c r="B55" s="3">
        <v>1875</v>
      </c>
      <c r="C55" s="3">
        <v>2</v>
      </c>
      <c r="D55" s="3">
        <v>30010005</v>
      </c>
      <c r="E55" s="3">
        <v>1</v>
      </c>
      <c r="F55" s="3"/>
      <c r="G55" s="3"/>
      <c r="H55" s="3"/>
      <c r="I55" s="3"/>
      <c r="J55" s="3"/>
      <c r="K55" s="3"/>
      <c r="L55" s="3"/>
      <c r="M55" s="3"/>
      <c r="N55" s="3"/>
      <c r="O55" s="3">
        <v>5301</v>
      </c>
      <c r="P55" s="3"/>
      <c r="Q55" s="3"/>
      <c r="R55" s="3">
        <v>3</v>
      </c>
      <c r="S55" s="3">
        <v>8</v>
      </c>
      <c r="T55" s="3"/>
      <c r="U55" s="3">
        <v>6000</v>
      </c>
      <c r="V55" s="3">
        <v>3</v>
      </c>
      <c r="W55" s="3">
        <v>1</v>
      </c>
      <c r="X55" s="3"/>
      <c r="Y55" s="3">
        <v>5</v>
      </c>
      <c r="Z55" s="3">
        <v>3</v>
      </c>
      <c r="AA55" s="3">
        <v>2</v>
      </c>
      <c r="AB55" s="3"/>
      <c r="AC55" s="3">
        <v>5</v>
      </c>
      <c r="AD55" s="3">
        <v>3</v>
      </c>
      <c r="AE55" s="3">
        <v>7</v>
      </c>
      <c r="AF55" s="3"/>
      <c r="AG55" s="3">
        <v>4</v>
      </c>
    </row>
    <row r="56" spans="1:33">
      <c r="A56" s="3">
        <v>54</v>
      </c>
      <c r="B56" s="3">
        <v>1925</v>
      </c>
      <c r="C56" s="3">
        <v>1</v>
      </c>
      <c r="D56" s="3">
        <v>4</v>
      </c>
      <c r="E56" s="3">
        <v>5</v>
      </c>
      <c r="F56" s="3"/>
      <c r="G56" s="3">
        <v>2</v>
      </c>
      <c r="H56" s="3">
        <v>30010001</v>
      </c>
      <c r="I56" s="3">
        <v>1</v>
      </c>
      <c r="J56" s="3"/>
      <c r="K56" s="3"/>
      <c r="L56" s="3"/>
      <c r="M56" s="3"/>
      <c r="N56" s="3"/>
      <c r="O56" s="3">
        <v>5401</v>
      </c>
      <c r="P56" s="3">
        <v>5402</v>
      </c>
      <c r="Q56" s="3"/>
      <c r="R56" s="3">
        <v>3</v>
      </c>
      <c r="S56" s="3">
        <v>8</v>
      </c>
      <c r="T56" s="3"/>
      <c r="U56" s="3">
        <v>6000</v>
      </c>
      <c r="V56" s="3">
        <v>3</v>
      </c>
      <c r="W56" s="3">
        <v>1</v>
      </c>
      <c r="X56" s="3"/>
      <c r="Y56" s="3">
        <v>5</v>
      </c>
      <c r="Z56" s="3">
        <v>3</v>
      </c>
      <c r="AA56" s="3">
        <v>2</v>
      </c>
      <c r="AB56" s="3"/>
      <c r="AC56" s="3">
        <v>5</v>
      </c>
      <c r="AD56" s="3">
        <v>3</v>
      </c>
      <c r="AE56" s="3">
        <v>7</v>
      </c>
      <c r="AF56" s="3"/>
      <c r="AG56" s="3">
        <v>4</v>
      </c>
    </row>
    <row r="57" spans="1:33">
      <c r="A57" s="3">
        <v>55</v>
      </c>
      <c r="B57" s="3">
        <v>1975</v>
      </c>
      <c r="C57" s="3">
        <v>2</v>
      </c>
      <c r="D57" s="3">
        <v>30010005</v>
      </c>
      <c r="E57" s="3">
        <v>1</v>
      </c>
      <c r="F57" s="3"/>
      <c r="G57" s="3"/>
      <c r="H57" s="3"/>
      <c r="I57" s="3"/>
      <c r="J57" s="3"/>
      <c r="K57" s="3"/>
      <c r="L57" s="3"/>
      <c r="M57" s="3"/>
      <c r="N57" s="3"/>
      <c r="O57" s="3">
        <v>5501</v>
      </c>
      <c r="P57" s="3"/>
      <c r="Q57" s="3"/>
      <c r="R57" s="3">
        <v>3</v>
      </c>
      <c r="S57" s="3">
        <v>8</v>
      </c>
      <c r="T57" s="3"/>
      <c r="U57" s="3">
        <v>6000</v>
      </c>
      <c r="V57" s="3">
        <v>3</v>
      </c>
      <c r="W57" s="3">
        <v>1</v>
      </c>
      <c r="X57" s="3"/>
      <c r="Y57" s="3">
        <v>5</v>
      </c>
      <c r="Z57" s="3">
        <v>3</v>
      </c>
      <c r="AA57" s="3">
        <v>2</v>
      </c>
      <c r="AB57" s="3"/>
      <c r="AC57" s="3">
        <v>5</v>
      </c>
      <c r="AD57" s="3">
        <v>3</v>
      </c>
      <c r="AE57" s="3">
        <v>7</v>
      </c>
      <c r="AF57" s="3"/>
      <c r="AG57" s="3">
        <v>4</v>
      </c>
    </row>
    <row r="58" spans="1:33">
      <c r="A58" s="3">
        <v>56</v>
      </c>
      <c r="B58" s="3">
        <v>2025</v>
      </c>
      <c r="C58" s="3">
        <v>1</v>
      </c>
      <c r="D58" s="3">
        <v>4</v>
      </c>
      <c r="E58" s="3">
        <v>5</v>
      </c>
      <c r="F58" s="3"/>
      <c r="G58" s="3">
        <v>2</v>
      </c>
      <c r="H58" s="3">
        <v>30010001</v>
      </c>
      <c r="I58" s="3">
        <v>1</v>
      </c>
      <c r="J58" s="3"/>
      <c r="K58" s="3"/>
      <c r="L58" s="3"/>
      <c r="M58" s="3"/>
      <c r="N58" s="3"/>
      <c r="O58" s="3">
        <v>5601</v>
      </c>
      <c r="P58" s="3">
        <v>5602</v>
      </c>
      <c r="Q58" s="3"/>
      <c r="R58" s="3">
        <v>3</v>
      </c>
      <c r="S58" s="3">
        <v>8</v>
      </c>
      <c r="T58" s="3"/>
      <c r="U58" s="3">
        <v>6000</v>
      </c>
      <c r="V58" s="3">
        <v>3</v>
      </c>
      <c r="W58" s="3">
        <v>1</v>
      </c>
      <c r="X58" s="3"/>
      <c r="Y58" s="3">
        <v>5</v>
      </c>
      <c r="Z58" s="3">
        <v>3</v>
      </c>
      <c r="AA58" s="3">
        <v>2</v>
      </c>
      <c r="AB58" s="3"/>
      <c r="AC58" s="3">
        <v>5</v>
      </c>
      <c r="AD58" s="3">
        <v>3</v>
      </c>
      <c r="AE58" s="3">
        <v>7</v>
      </c>
      <c r="AF58" s="3"/>
      <c r="AG58" s="3">
        <v>4</v>
      </c>
    </row>
    <row r="59" spans="1:33">
      <c r="A59" s="3">
        <v>57</v>
      </c>
      <c r="B59" s="3">
        <v>2075</v>
      </c>
      <c r="C59" s="3">
        <v>2</v>
      </c>
      <c r="D59" s="3">
        <v>30010005</v>
      </c>
      <c r="E59" s="3">
        <v>1</v>
      </c>
      <c r="F59" s="3"/>
      <c r="G59" s="3"/>
      <c r="H59" s="3"/>
      <c r="I59" s="3"/>
      <c r="J59" s="3"/>
      <c r="K59" s="3"/>
      <c r="L59" s="3"/>
      <c r="M59" s="3"/>
      <c r="N59" s="3"/>
      <c r="O59" s="3">
        <v>5701</v>
      </c>
      <c r="P59" s="3"/>
      <c r="Q59" s="3"/>
      <c r="R59" s="3">
        <v>3</v>
      </c>
      <c r="S59" s="3">
        <v>8</v>
      </c>
      <c r="T59" s="3"/>
      <c r="U59" s="3">
        <v>6000</v>
      </c>
      <c r="V59" s="3">
        <v>3</v>
      </c>
      <c r="W59" s="3">
        <v>1</v>
      </c>
      <c r="X59" s="3"/>
      <c r="Y59" s="3">
        <v>5</v>
      </c>
      <c r="Z59" s="3">
        <v>3</v>
      </c>
      <c r="AA59" s="3">
        <v>2</v>
      </c>
      <c r="AB59" s="3"/>
      <c r="AC59" s="3">
        <v>5</v>
      </c>
      <c r="AD59" s="3">
        <v>3</v>
      </c>
      <c r="AE59" s="3">
        <v>7</v>
      </c>
      <c r="AF59" s="3"/>
      <c r="AG59" s="3">
        <v>4</v>
      </c>
    </row>
    <row r="60" spans="1:33">
      <c r="A60" s="3">
        <v>58</v>
      </c>
      <c r="B60" s="3">
        <v>2125</v>
      </c>
      <c r="C60" s="3">
        <v>1</v>
      </c>
      <c r="D60" s="3">
        <v>4</v>
      </c>
      <c r="E60" s="3">
        <v>5</v>
      </c>
      <c r="F60" s="3"/>
      <c r="G60" s="3">
        <v>2</v>
      </c>
      <c r="H60" s="3">
        <v>30010001</v>
      </c>
      <c r="I60" s="3">
        <v>1</v>
      </c>
      <c r="J60" s="3"/>
      <c r="K60" s="3"/>
      <c r="L60" s="3"/>
      <c r="M60" s="3"/>
      <c r="N60" s="3"/>
      <c r="O60" s="3">
        <v>5801</v>
      </c>
      <c r="P60" s="3">
        <v>5802</v>
      </c>
      <c r="Q60" s="3"/>
      <c r="R60" s="3">
        <v>3</v>
      </c>
      <c r="S60" s="3">
        <v>8</v>
      </c>
      <c r="T60" s="3"/>
      <c r="U60" s="3">
        <v>6000</v>
      </c>
      <c r="V60" s="3">
        <v>3</v>
      </c>
      <c r="W60" s="3">
        <v>1</v>
      </c>
      <c r="X60" s="3"/>
      <c r="Y60" s="3">
        <v>5</v>
      </c>
      <c r="Z60" s="3">
        <v>3</v>
      </c>
      <c r="AA60" s="3">
        <v>2</v>
      </c>
      <c r="AB60" s="3"/>
      <c r="AC60" s="3">
        <v>5</v>
      </c>
      <c r="AD60" s="3">
        <v>3</v>
      </c>
      <c r="AE60" s="3">
        <v>7</v>
      </c>
      <c r="AF60" s="3"/>
      <c r="AG60" s="3">
        <v>4</v>
      </c>
    </row>
    <row r="61" spans="1:33">
      <c r="A61" s="3">
        <v>59</v>
      </c>
      <c r="B61" s="3">
        <v>2175</v>
      </c>
      <c r="C61" s="3">
        <v>2</v>
      </c>
      <c r="D61" s="3">
        <v>30010005</v>
      </c>
      <c r="E61" s="3">
        <v>1</v>
      </c>
      <c r="F61" s="3"/>
      <c r="G61" s="3"/>
      <c r="H61" s="3"/>
      <c r="I61" s="3"/>
      <c r="J61" s="3"/>
      <c r="K61" s="3"/>
      <c r="L61" s="3"/>
      <c r="M61" s="3"/>
      <c r="N61" s="3"/>
      <c r="O61" s="3">
        <v>5901</v>
      </c>
      <c r="P61" s="3"/>
      <c r="Q61" s="3"/>
      <c r="R61" s="3">
        <v>3</v>
      </c>
      <c r="S61" s="3">
        <v>8</v>
      </c>
      <c r="T61" s="3"/>
      <c r="U61" s="3">
        <v>6000</v>
      </c>
      <c r="V61" s="3">
        <v>3</v>
      </c>
      <c r="W61" s="3">
        <v>1</v>
      </c>
      <c r="X61" s="3"/>
      <c r="Y61" s="3">
        <v>5</v>
      </c>
      <c r="Z61" s="3">
        <v>3</v>
      </c>
      <c r="AA61" s="3">
        <v>2</v>
      </c>
      <c r="AB61" s="3"/>
      <c r="AC61" s="3">
        <v>5</v>
      </c>
      <c r="AD61" s="3">
        <v>3</v>
      </c>
      <c r="AE61" s="3">
        <v>7</v>
      </c>
      <c r="AF61" s="3"/>
      <c r="AG61" s="3">
        <v>5</v>
      </c>
    </row>
    <row r="62" spans="1:33">
      <c r="A62" s="3">
        <v>60</v>
      </c>
      <c r="B62" s="3">
        <v>2225</v>
      </c>
      <c r="C62" s="3">
        <v>1</v>
      </c>
      <c r="D62" s="3">
        <v>4</v>
      </c>
      <c r="E62" s="3">
        <v>5</v>
      </c>
      <c r="F62" s="3"/>
      <c r="G62" s="3">
        <v>2</v>
      </c>
      <c r="H62" s="3">
        <v>30010001</v>
      </c>
      <c r="I62" s="3">
        <v>1</v>
      </c>
      <c r="J62" s="3"/>
      <c r="K62" s="3"/>
      <c r="L62" s="3"/>
      <c r="M62" s="3"/>
      <c r="N62" s="3"/>
      <c r="O62" s="3">
        <v>6001</v>
      </c>
      <c r="P62" s="3">
        <v>6002</v>
      </c>
      <c r="Q62" s="3"/>
      <c r="R62" s="3">
        <v>3</v>
      </c>
      <c r="S62" s="3">
        <v>8</v>
      </c>
      <c r="T62" s="3"/>
      <c r="U62" s="3">
        <v>6000</v>
      </c>
      <c r="V62" s="3">
        <v>3</v>
      </c>
      <c r="W62" s="3">
        <v>1</v>
      </c>
      <c r="X62" s="3"/>
      <c r="Y62" s="3">
        <v>5</v>
      </c>
      <c r="Z62" s="3">
        <v>3</v>
      </c>
      <c r="AA62" s="3">
        <v>2</v>
      </c>
      <c r="AB62" s="3"/>
      <c r="AC62" s="3">
        <v>5</v>
      </c>
      <c r="AD62" s="3">
        <v>3</v>
      </c>
      <c r="AE62" s="3">
        <v>7</v>
      </c>
      <c r="AF62" s="3"/>
      <c r="AG62" s="3">
        <v>5</v>
      </c>
    </row>
    <row r="63" spans="1:33">
      <c r="A63" s="3">
        <v>61</v>
      </c>
      <c r="B63" s="3">
        <v>2275</v>
      </c>
      <c r="C63" s="3">
        <v>2</v>
      </c>
      <c r="D63" s="3">
        <v>30010005</v>
      </c>
      <c r="E63" s="3">
        <v>1</v>
      </c>
      <c r="F63" s="3"/>
      <c r="G63" s="3"/>
      <c r="H63" s="3"/>
      <c r="I63" s="3"/>
      <c r="J63" s="3"/>
      <c r="K63" s="3"/>
      <c r="L63" s="3"/>
      <c r="M63" s="3"/>
      <c r="N63" s="3"/>
      <c r="O63" s="3">
        <v>6101</v>
      </c>
      <c r="P63" s="3"/>
      <c r="Q63" s="3"/>
      <c r="R63" s="3">
        <v>3</v>
      </c>
      <c r="S63" s="3">
        <v>8</v>
      </c>
      <c r="T63" s="3"/>
      <c r="U63" s="3">
        <v>6000</v>
      </c>
      <c r="V63" s="3">
        <v>3</v>
      </c>
      <c r="W63" s="3">
        <v>1</v>
      </c>
      <c r="X63" s="3"/>
      <c r="Y63" s="3">
        <v>5</v>
      </c>
      <c r="Z63" s="3">
        <v>3</v>
      </c>
      <c r="AA63" s="3">
        <v>2</v>
      </c>
      <c r="AB63" s="3"/>
      <c r="AC63" s="3">
        <v>5</v>
      </c>
      <c r="AD63" s="3">
        <v>3</v>
      </c>
      <c r="AE63" s="3">
        <v>7</v>
      </c>
      <c r="AF63" s="3"/>
      <c r="AG63" s="3">
        <v>5</v>
      </c>
    </row>
    <row r="64" spans="1:33">
      <c r="A64" s="3">
        <v>62</v>
      </c>
      <c r="B64" s="3">
        <v>2330</v>
      </c>
      <c r="C64" s="3">
        <v>1</v>
      </c>
      <c r="D64" s="3">
        <v>4</v>
      </c>
      <c r="E64" s="3">
        <v>5</v>
      </c>
      <c r="F64" s="3"/>
      <c r="G64" s="3">
        <v>2</v>
      </c>
      <c r="H64" s="3">
        <v>30010001</v>
      </c>
      <c r="I64" s="3">
        <v>1</v>
      </c>
      <c r="J64" s="3"/>
      <c r="K64" s="3"/>
      <c r="L64" s="3"/>
      <c r="M64" s="3"/>
      <c r="N64" s="3"/>
      <c r="O64" s="3">
        <v>6201</v>
      </c>
      <c r="P64" s="3">
        <v>6202</v>
      </c>
      <c r="Q64" s="3"/>
      <c r="R64" s="3">
        <v>3</v>
      </c>
      <c r="S64" s="3">
        <v>8</v>
      </c>
      <c r="T64" s="3"/>
      <c r="U64" s="3">
        <v>6000</v>
      </c>
      <c r="V64" s="3">
        <v>3</v>
      </c>
      <c r="W64" s="3">
        <v>1</v>
      </c>
      <c r="X64" s="3"/>
      <c r="Y64" s="3">
        <v>5</v>
      </c>
      <c r="Z64" s="3">
        <v>3</v>
      </c>
      <c r="AA64" s="3">
        <v>2</v>
      </c>
      <c r="AB64" s="3"/>
      <c r="AC64" s="3">
        <v>5</v>
      </c>
      <c r="AD64" s="3">
        <v>3</v>
      </c>
      <c r="AE64" s="3">
        <v>7</v>
      </c>
      <c r="AF64" s="3"/>
      <c r="AG64" s="3">
        <v>5</v>
      </c>
    </row>
    <row r="65" spans="1:33">
      <c r="A65" s="3">
        <v>63</v>
      </c>
      <c r="B65" s="3">
        <v>2385</v>
      </c>
      <c r="C65" s="3">
        <v>2</v>
      </c>
      <c r="D65" s="3">
        <v>30010005</v>
      </c>
      <c r="E65" s="3">
        <v>1</v>
      </c>
      <c r="F65" s="3"/>
      <c r="G65" s="3"/>
      <c r="H65" s="3"/>
      <c r="I65" s="3"/>
      <c r="J65" s="3"/>
      <c r="K65" s="3"/>
      <c r="L65" s="3"/>
      <c r="M65" s="3"/>
      <c r="N65" s="3"/>
      <c r="O65" s="3">
        <v>6301</v>
      </c>
      <c r="P65" s="3"/>
      <c r="Q65" s="3"/>
      <c r="R65" s="3">
        <v>3</v>
      </c>
      <c r="S65" s="3">
        <v>8</v>
      </c>
      <c r="T65" s="3"/>
      <c r="U65" s="3">
        <v>6000</v>
      </c>
      <c r="V65" s="3">
        <v>3</v>
      </c>
      <c r="W65" s="3">
        <v>1</v>
      </c>
      <c r="X65" s="3"/>
      <c r="Y65" s="3">
        <v>5</v>
      </c>
      <c r="Z65" s="3">
        <v>3</v>
      </c>
      <c r="AA65" s="3">
        <v>2</v>
      </c>
      <c r="AB65" s="3"/>
      <c r="AC65" s="3">
        <v>5</v>
      </c>
      <c r="AD65" s="3">
        <v>3</v>
      </c>
      <c r="AE65" s="3">
        <v>7</v>
      </c>
      <c r="AF65" s="3"/>
      <c r="AG65" s="3">
        <v>5</v>
      </c>
    </row>
    <row r="66" spans="1:33">
      <c r="A66" s="3">
        <v>64</v>
      </c>
      <c r="B66" s="3">
        <v>2440</v>
      </c>
      <c r="C66" s="3">
        <v>1</v>
      </c>
      <c r="D66" s="3">
        <v>4</v>
      </c>
      <c r="E66" s="3">
        <v>5</v>
      </c>
      <c r="F66" s="3"/>
      <c r="G66" s="3">
        <v>2</v>
      </c>
      <c r="H66" s="3">
        <v>30010001</v>
      </c>
      <c r="I66" s="3">
        <v>1</v>
      </c>
      <c r="J66" s="3"/>
      <c r="K66" s="3"/>
      <c r="L66" s="3"/>
      <c r="M66" s="3"/>
      <c r="N66" s="3"/>
      <c r="O66" s="3">
        <v>6401</v>
      </c>
      <c r="P66" s="3">
        <v>6402</v>
      </c>
      <c r="Q66" s="3"/>
      <c r="R66" s="3">
        <v>3</v>
      </c>
      <c r="S66" s="3">
        <v>8</v>
      </c>
      <c r="T66" s="3"/>
      <c r="U66" s="3">
        <v>6000</v>
      </c>
      <c r="V66" s="3">
        <v>3</v>
      </c>
      <c r="W66" s="3">
        <v>1</v>
      </c>
      <c r="X66" s="3"/>
      <c r="Y66" s="3">
        <v>5</v>
      </c>
      <c r="Z66" s="3">
        <v>3</v>
      </c>
      <c r="AA66" s="3">
        <v>2</v>
      </c>
      <c r="AB66" s="3"/>
      <c r="AC66" s="3">
        <v>5</v>
      </c>
      <c r="AD66" s="3">
        <v>3</v>
      </c>
      <c r="AE66" s="3">
        <v>7</v>
      </c>
      <c r="AF66" s="3"/>
      <c r="AG66" s="3">
        <v>5</v>
      </c>
    </row>
    <row r="67" spans="1:33">
      <c r="A67" s="3">
        <v>65</v>
      </c>
      <c r="B67" s="3">
        <v>2495</v>
      </c>
      <c r="C67" s="3">
        <v>2</v>
      </c>
      <c r="D67" s="3">
        <v>30010005</v>
      </c>
      <c r="E67" s="3">
        <v>1</v>
      </c>
      <c r="F67" s="3"/>
      <c r="G67" s="3"/>
      <c r="H67" s="3"/>
      <c r="I67" s="3"/>
      <c r="J67" s="3"/>
      <c r="K67" s="3"/>
      <c r="L67" s="3"/>
      <c r="M67" s="3"/>
      <c r="N67" s="3"/>
      <c r="O67" s="3">
        <v>6501</v>
      </c>
      <c r="P67" s="3"/>
      <c r="Q67" s="3"/>
      <c r="R67" s="3">
        <v>3</v>
      </c>
      <c r="S67" s="3">
        <v>8</v>
      </c>
      <c r="T67" s="3"/>
      <c r="U67" s="3">
        <v>6000</v>
      </c>
      <c r="V67" s="3">
        <v>3</v>
      </c>
      <c r="W67" s="3">
        <v>1</v>
      </c>
      <c r="X67" s="3"/>
      <c r="Y67" s="3">
        <v>5</v>
      </c>
      <c r="Z67" s="3">
        <v>3</v>
      </c>
      <c r="AA67" s="3">
        <v>2</v>
      </c>
      <c r="AB67" s="3"/>
      <c r="AC67" s="3">
        <v>5</v>
      </c>
      <c r="AD67" s="3">
        <v>3</v>
      </c>
      <c r="AE67" s="3">
        <v>7</v>
      </c>
      <c r="AF67" s="3"/>
      <c r="AG67" s="3">
        <v>5</v>
      </c>
    </row>
    <row r="68" spans="1:33">
      <c r="A68" s="3">
        <v>66</v>
      </c>
      <c r="B68" s="3">
        <v>2550</v>
      </c>
      <c r="C68" s="3">
        <v>1</v>
      </c>
      <c r="D68" s="3">
        <v>4</v>
      </c>
      <c r="E68" s="3">
        <v>5</v>
      </c>
      <c r="F68" s="3"/>
      <c r="G68" s="3">
        <v>2</v>
      </c>
      <c r="H68" s="3">
        <v>30010001</v>
      </c>
      <c r="I68" s="3">
        <v>1</v>
      </c>
      <c r="J68" s="3"/>
      <c r="K68" s="3"/>
      <c r="L68" s="3"/>
      <c r="M68" s="3"/>
      <c r="N68" s="3"/>
      <c r="O68" s="3">
        <v>6601</v>
      </c>
      <c r="P68" s="3">
        <v>6602</v>
      </c>
      <c r="Q68" s="3"/>
      <c r="R68" s="3">
        <v>3</v>
      </c>
      <c r="S68" s="3">
        <v>8</v>
      </c>
      <c r="T68" s="3"/>
      <c r="U68" s="3">
        <v>6000</v>
      </c>
      <c r="V68" s="3">
        <v>3</v>
      </c>
      <c r="W68" s="3">
        <v>1</v>
      </c>
      <c r="X68" s="3"/>
      <c r="Y68" s="3">
        <v>5</v>
      </c>
      <c r="Z68" s="3">
        <v>3</v>
      </c>
      <c r="AA68" s="3">
        <v>2</v>
      </c>
      <c r="AB68" s="3"/>
      <c r="AC68" s="3">
        <v>5</v>
      </c>
      <c r="AD68" s="3">
        <v>3</v>
      </c>
      <c r="AE68" s="3">
        <v>7</v>
      </c>
      <c r="AF68" s="3"/>
      <c r="AG68" s="3">
        <v>5</v>
      </c>
    </row>
    <row r="69" spans="1:33">
      <c r="A69" s="3">
        <v>67</v>
      </c>
      <c r="B69" s="3">
        <v>2605</v>
      </c>
      <c r="C69" s="3">
        <v>2</v>
      </c>
      <c r="D69" s="3">
        <v>30010005</v>
      </c>
      <c r="E69" s="3">
        <v>1</v>
      </c>
      <c r="F69" s="3"/>
      <c r="G69" s="3"/>
      <c r="H69" s="3"/>
      <c r="I69" s="3"/>
      <c r="J69" s="3"/>
      <c r="K69" s="3"/>
      <c r="L69" s="3"/>
      <c r="M69" s="3"/>
      <c r="N69" s="3"/>
      <c r="O69" s="3">
        <v>6701</v>
      </c>
      <c r="P69" s="3"/>
      <c r="Q69" s="3"/>
      <c r="R69" s="3">
        <v>3</v>
      </c>
      <c r="S69" s="3">
        <v>8</v>
      </c>
      <c r="T69" s="3"/>
      <c r="U69" s="3">
        <v>6000</v>
      </c>
      <c r="V69" s="3">
        <v>3</v>
      </c>
      <c r="W69" s="3">
        <v>1</v>
      </c>
      <c r="X69" s="3"/>
      <c r="Y69" s="3">
        <v>5</v>
      </c>
      <c r="Z69" s="3">
        <v>3</v>
      </c>
      <c r="AA69" s="3">
        <v>2</v>
      </c>
      <c r="AB69" s="3"/>
      <c r="AC69" s="3">
        <v>5</v>
      </c>
      <c r="AD69" s="3">
        <v>3</v>
      </c>
      <c r="AE69" s="3">
        <v>7</v>
      </c>
      <c r="AF69" s="3"/>
      <c r="AG69" s="3">
        <v>5</v>
      </c>
    </row>
    <row r="70" spans="1:33">
      <c r="A70" s="3">
        <v>68</v>
      </c>
      <c r="B70" s="3">
        <v>2660</v>
      </c>
      <c r="C70" s="3">
        <v>1</v>
      </c>
      <c r="D70" s="3">
        <v>4</v>
      </c>
      <c r="E70" s="3">
        <v>5</v>
      </c>
      <c r="F70" s="3"/>
      <c r="G70" s="3">
        <v>2</v>
      </c>
      <c r="H70" s="3">
        <v>30010001</v>
      </c>
      <c r="I70" s="3">
        <v>1</v>
      </c>
      <c r="J70" s="3"/>
      <c r="K70" s="3"/>
      <c r="L70" s="3"/>
      <c r="M70" s="3"/>
      <c r="N70" s="3"/>
      <c r="O70" s="3">
        <v>6801</v>
      </c>
      <c r="P70" s="3">
        <v>6802</v>
      </c>
      <c r="Q70" s="3"/>
      <c r="R70" s="3">
        <v>3</v>
      </c>
      <c r="S70" s="3">
        <v>8</v>
      </c>
      <c r="T70" s="3"/>
      <c r="U70" s="3">
        <v>6000</v>
      </c>
      <c r="V70" s="3">
        <v>3</v>
      </c>
      <c r="W70" s="3">
        <v>1</v>
      </c>
      <c r="X70" s="3"/>
      <c r="Y70" s="3">
        <v>5</v>
      </c>
      <c r="Z70" s="3">
        <v>3</v>
      </c>
      <c r="AA70" s="3">
        <v>2</v>
      </c>
      <c r="AB70" s="3"/>
      <c r="AC70" s="3">
        <v>5</v>
      </c>
      <c r="AD70" s="3">
        <v>3</v>
      </c>
      <c r="AE70" s="3">
        <v>7</v>
      </c>
      <c r="AF70" s="3"/>
      <c r="AG70" s="3">
        <v>5</v>
      </c>
    </row>
    <row r="71" spans="1:33">
      <c r="A71" s="3">
        <v>69</v>
      </c>
      <c r="B71" s="3">
        <v>2715</v>
      </c>
      <c r="C71" s="3">
        <v>2</v>
      </c>
      <c r="D71" s="3">
        <v>30010005</v>
      </c>
      <c r="E71" s="3">
        <v>1</v>
      </c>
      <c r="F71" s="3"/>
      <c r="G71" s="3"/>
      <c r="H71" s="3"/>
      <c r="I71" s="3"/>
      <c r="J71" s="3"/>
      <c r="K71" s="3"/>
      <c r="L71" s="3"/>
      <c r="M71" s="3"/>
      <c r="N71" s="3"/>
      <c r="O71" s="3">
        <v>6901</v>
      </c>
      <c r="P71" s="3"/>
      <c r="Q71" s="3"/>
      <c r="R71" s="3">
        <v>3</v>
      </c>
      <c r="S71" s="3">
        <v>8</v>
      </c>
      <c r="T71" s="3"/>
      <c r="U71" s="3">
        <v>6000</v>
      </c>
      <c r="V71" s="3">
        <v>3</v>
      </c>
      <c r="W71" s="3">
        <v>1</v>
      </c>
      <c r="X71" s="3"/>
      <c r="Y71" s="3">
        <v>5</v>
      </c>
      <c r="Z71" s="3">
        <v>3</v>
      </c>
      <c r="AA71" s="3">
        <v>2</v>
      </c>
      <c r="AB71" s="3"/>
      <c r="AC71" s="3">
        <v>5</v>
      </c>
      <c r="AD71" s="3">
        <v>3</v>
      </c>
      <c r="AE71" s="3">
        <v>7</v>
      </c>
      <c r="AF71" s="3"/>
      <c r="AG71" s="3">
        <v>5</v>
      </c>
    </row>
    <row r="72" spans="1:33">
      <c r="A72" s="3">
        <v>70</v>
      </c>
      <c r="B72" s="3">
        <v>2770</v>
      </c>
      <c r="C72" s="3">
        <v>1</v>
      </c>
      <c r="D72" s="3">
        <v>4</v>
      </c>
      <c r="E72" s="3">
        <v>5</v>
      </c>
      <c r="F72" s="3"/>
      <c r="G72" s="3">
        <v>2</v>
      </c>
      <c r="H72" s="3">
        <v>30010001</v>
      </c>
      <c r="I72" s="3">
        <v>1</v>
      </c>
      <c r="J72" s="3"/>
      <c r="K72" s="3"/>
      <c r="L72" s="3"/>
      <c r="M72" s="3"/>
      <c r="N72" s="3"/>
      <c r="O72" s="3">
        <v>7001</v>
      </c>
      <c r="P72" s="3">
        <v>7002</v>
      </c>
      <c r="Q72" s="3"/>
      <c r="R72" s="3">
        <v>3</v>
      </c>
      <c r="S72" s="3">
        <v>8</v>
      </c>
      <c r="T72" s="3"/>
      <c r="U72" s="3">
        <v>6000</v>
      </c>
      <c r="V72" s="3">
        <v>3</v>
      </c>
      <c r="W72" s="3">
        <v>1</v>
      </c>
      <c r="X72" s="3"/>
      <c r="Y72" s="3">
        <v>5</v>
      </c>
      <c r="Z72" s="3">
        <v>3</v>
      </c>
      <c r="AA72" s="3">
        <v>2</v>
      </c>
      <c r="AB72" s="3"/>
      <c r="AC72" s="3">
        <v>5</v>
      </c>
      <c r="AD72" s="3">
        <v>3</v>
      </c>
      <c r="AE72" s="3">
        <v>7</v>
      </c>
      <c r="AF72" s="3"/>
      <c r="AG72" s="3">
        <v>5</v>
      </c>
    </row>
    <row r="73" spans="1:33">
      <c r="A73" s="3">
        <v>71</v>
      </c>
      <c r="B73" s="3">
        <v>2825</v>
      </c>
      <c r="C73" s="3">
        <v>2</v>
      </c>
      <c r="D73" s="3">
        <v>30010005</v>
      </c>
      <c r="E73" s="3">
        <v>1</v>
      </c>
      <c r="F73" s="3"/>
      <c r="G73" s="3"/>
      <c r="H73" s="3"/>
      <c r="I73" s="3"/>
      <c r="J73" s="3"/>
      <c r="K73" s="3"/>
      <c r="L73" s="3"/>
      <c r="M73" s="3"/>
      <c r="N73" s="3"/>
      <c r="O73" s="3">
        <v>7101</v>
      </c>
      <c r="P73" s="3"/>
      <c r="Q73" s="3"/>
      <c r="R73" s="3">
        <v>3</v>
      </c>
      <c r="S73" s="3">
        <v>8</v>
      </c>
      <c r="T73" s="3"/>
      <c r="U73" s="3">
        <v>6000</v>
      </c>
      <c r="V73" s="3">
        <v>3</v>
      </c>
      <c r="W73" s="3">
        <v>1</v>
      </c>
      <c r="X73" s="3"/>
      <c r="Y73" s="3">
        <v>5</v>
      </c>
      <c r="Z73" s="3">
        <v>3</v>
      </c>
      <c r="AA73" s="3">
        <v>2</v>
      </c>
      <c r="AB73" s="3"/>
      <c r="AC73" s="3">
        <v>5</v>
      </c>
      <c r="AD73" s="3">
        <v>3</v>
      </c>
      <c r="AE73" s="3">
        <v>7</v>
      </c>
      <c r="AF73" s="3"/>
      <c r="AG73" s="3">
        <v>5</v>
      </c>
    </row>
    <row r="74" spans="1:33">
      <c r="A74" s="3">
        <v>72</v>
      </c>
      <c r="B74" s="3">
        <v>2885</v>
      </c>
      <c r="C74" s="3">
        <v>1</v>
      </c>
      <c r="D74" s="3">
        <v>4</v>
      </c>
      <c r="E74" s="3">
        <v>5</v>
      </c>
      <c r="F74" s="3"/>
      <c r="G74" s="3">
        <v>2</v>
      </c>
      <c r="H74" s="3">
        <v>30010001</v>
      </c>
      <c r="I74" s="3">
        <v>1</v>
      </c>
      <c r="J74" s="3"/>
      <c r="K74" s="3"/>
      <c r="L74" s="3"/>
      <c r="M74" s="3"/>
      <c r="N74" s="3"/>
      <c r="O74" s="3">
        <v>7201</v>
      </c>
      <c r="P74" s="3">
        <v>7202</v>
      </c>
      <c r="Q74" s="3"/>
      <c r="R74" s="3">
        <v>3</v>
      </c>
      <c r="S74" s="3">
        <v>8</v>
      </c>
      <c r="T74" s="3"/>
      <c r="U74" s="3">
        <v>6000</v>
      </c>
      <c r="V74" s="3">
        <v>3</v>
      </c>
      <c r="W74" s="3">
        <v>1</v>
      </c>
      <c r="X74" s="3"/>
      <c r="Y74" s="3">
        <v>5</v>
      </c>
      <c r="Z74" s="3">
        <v>3</v>
      </c>
      <c r="AA74" s="3">
        <v>2</v>
      </c>
      <c r="AB74" s="3"/>
      <c r="AC74" s="3">
        <v>5</v>
      </c>
      <c r="AD74" s="3">
        <v>3</v>
      </c>
      <c r="AE74" s="3">
        <v>7</v>
      </c>
      <c r="AF74" s="3"/>
      <c r="AG74" s="3">
        <v>5</v>
      </c>
    </row>
    <row r="75" spans="1:33">
      <c r="A75" s="3">
        <v>73</v>
      </c>
      <c r="B75" s="3">
        <v>2945</v>
      </c>
      <c r="C75" s="3">
        <v>2</v>
      </c>
      <c r="D75" s="3">
        <v>30010005</v>
      </c>
      <c r="E75" s="3">
        <v>1</v>
      </c>
      <c r="F75" s="3"/>
      <c r="G75" s="3"/>
      <c r="H75" s="3"/>
      <c r="I75" s="3"/>
      <c r="J75" s="3"/>
      <c r="K75" s="3"/>
      <c r="L75" s="3"/>
      <c r="M75" s="3"/>
      <c r="N75" s="3"/>
      <c r="O75" s="3">
        <v>7301</v>
      </c>
      <c r="P75" s="3"/>
      <c r="Q75" s="3"/>
      <c r="R75" s="3">
        <v>3</v>
      </c>
      <c r="S75" s="3">
        <v>8</v>
      </c>
      <c r="T75" s="3"/>
      <c r="U75" s="3">
        <v>6000</v>
      </c>
      <c r="V75" s="3">
        <v>3</v>
      </c>
      <c r="W75" s="3">
        <v>1</v>
      </c>
      <c r="X75" s="3"/>
      <c r="Y75" s="3">
        <v>5</v>
      </c>
      <c r="Z75" s="3">
        <v>3</v>
      </c>
      <c r="AA75" s="3">
        <v>2</v>
      </c>
      <c r="AB75" s="3"/>
      <c r="AC75" s="3">
        <v>5</v>
      </c>
      <c r="AD75" s="3">
        <v>3</v>
      </c>
      <c r="AE75" s="3">
        <v>7</v>
      </c>
      <c r="AF75" s="3"/>
      <c r="AG75" s="3">
        <v>5</v>
      </c>
    </row>
    <row r="76" spans="1:33">
      <c r="A76" s="3">
        <v>74</v>
      </c>
      <c r="B76" s="3">
        <v>3005</v>
      </c>
      <c r="C76" s="3">
        <v>1</v>
      </c>
      <c r="D76" s="3">
        <v>4</v>
      </c>
      <c r="E76" s="3">
        <v>5</v>
      </c>
      <c r="F76" s="3"/>
      <c r="G76" s="3">
        <v>2</v>
      </c>
      <c r="H76" s="3">
        <v>30010001</v>
      </c>
      <c r="I76" s="3">
        <v>1</v>
      </c>
      <c r="J76" s="3"/>
      <c r="K76" s="3"/>
      <c r="L76" s="3"/>
      <c r="M76" s="3"/>
      <c r="N76" s="3"/>
      <c r="O76" s="3">
        <v>7401</v>
      </c>
      <c r="P76" s="3">
        <v>7402</v>
      </c>
      <c r="Q76" s="3"/>
      <c r="R76" s="3">
        <v>3</v>
      </c>
      <c r="S76" s="3">
        <v>8</v>
      </c>
      <c r="T76" s="3"/>
      <c r="U76" s="3">
        <v>6000</v>
      </c>
      <c r="V76" s="3">
        <v>3</v>
      </c>
      <c r="W76" s="3">
        <v>1</v>
      </c>
      <c r="X76" s="3"/>
      <c r="Y76" s="3">
        <v>5</v>
      </c>
      <c r="Z76" s="3">
        <v>3</v>
      </c>
      <c r="AA76" s="3">
        <v>2</v>
      </c>
      <c r="AB76" s="3"/>
      <c r="AC76" s="3">
        <v>5</v>
      </c>
      <c r="AD76" s="3">
        <v>3</v>
      </c>
      <c r="AE76" s="3">
        <v>7</v>
      </c>
      <c r="AF76" s="3"/>
      <c r="AG76" s="3">
        <v>5</v>
      </c>
    </row>
    <row r="77" spans="1:33">
      <c r="A77" s="3">
        <v>75</v>
      </c>
      <c r="B77" s="3">
        <v>3065</v>
      </c>
      <c r="C77" s="3">
        <v>2</v>
      </c>
      <c r="D77" s="3">
        <v>30010005</v>
      </c>
      <c r="E77" s="3">
        <v>1</v>
      </c>
      <c r="F77" s="3"/>
      <c r="G77" s="3"/>
      <c r="H77" s="3"/>
      <c r="I77" s="3"/>
      <c r="J77" s="3"/>
      <c r="K77" s="3"/>
      <c r="L77" s="3"/>
      <c r="M77" s="3"/>
      <c r="N77" s="3"/>
      <c r="O77" s="3">
        <v>7501</v>
      </c>
      <c r="P77" s="3"/>
      <c r="Q77" s="3"/>
      <c r="R77" s="3">
        <v>3</v>
      </c>
      <c r="S77" s="3">
        <v>8</v>
      </c>
      <c r="T77" s="3"/>
      <c r="U77" s="3">
        <v>6000</v>
      </c>
      <c r="V77" s="3">
        <v>3</v>
      </c>
      <c r="W77" s="3">
        <v>1</v>
      </c>
      <c r="X77" s="3"/>
      <c r="Y77" s="3">
        <v>5</v>
      </c>
      <c r="Z77" s="3">
        <v>3</v>
      </c>
      <c r="AA77" s="3">
        <v>2</v>
      </c>
      <c r="AB77" s="3"/>
      <c r="AC77" s="3">
        <v>5</v>
      </c>
      <c r="AD77" s="3">
        <v>3</v>
      </c>
      <c r="AE77" s="3">
        <v>7</v>
      </c>
      <c r="AF77" s="3"/>
      <c r="AG77" s="3">
        <v>5</v>
      </c>
    </row>
    <row r="78" spans="1:33">
      <c r="A78" s="3">
        <v>76</v>
      </c>
      <c r="B78" s="3">
        <v>3125</v>
      </c>
      <c r="C78" s="3">
        <v>1</v>
      </c>
      <c r="D78" s="3">
        <v>4</v>
      </c>
      <c r="E78" s="3">
        <v>5</v>
      </c>
      <c r="F78" s="3"/>
      <c r="G78" s="3">
        <v>2</v>
      </c>
      <c r="H78" s="3">
        <v>30010001</v>
      </c>
      <c r="I78" s="3">
        <v>1</v>
      </c>
      <c r="J78" s="3"/>
      <c r="K78" s="3"/>
      <c r="L78" s="3"/>
      <c r="M78" s="3"/>
      <c r="N78" s="3"/>
      <c r="O78" s="3">
        <v>7601</v>
      </c>
      <c r="P78" s="3">
        <v>7602</v>
      </c>
      <c r="Q78" s="3"/>
      <c r="R78" s="3">
        <v>3</v>
      </c>
      <c r="S78" s="3">
        <v>8</v>
      </c>
      <c r="T78" s="3"/>
      <c r="U78" s="3">
        <v>6000</v>
      </c>
      <c r="V78" s="3">
        <v>3</v>
      </c>
      <c r="W78" s="3">
        <v>1</v>
      </c>
      <c r="X78" s="3"/>
      <c r="Y78" s="3">
        <v>5</v>
      </c>
      <c r="Z78" s="3">
        <v>3</v>
      </c>
      <c r="AA78" s="3">
        <v>2</v>
      </c>
      <c r="AB78" s="3"/>
      <c r="AC78" s="3">
        <v>5</v>
      </c>
      <c r="AD78" s="3">
        <v>3</v>
      </c>
      <c r="AE78" s="3">
        <v>7</v>
      </c>
      <c r="AF78" s="3"/>
      <c r="AG78" s="3">
        <v>5</v>
      </c>
    </row>
    <row r="79" spans="1:33">
      <c r="A79" s="3">
        <v>77</v>
      </c>
      <c r="B79" s="3">
        <v>3185</v>
      </c>
      <c r="C79" s="3">
        <v>2</v>
      </c>
      <c r="D79" s="3">
        <v>30010005</v>
      </c>
      <c r="E79" s="3">
        <v>1</v>
      </c>
      <c r="F79" s="3"/>
      <c r="G79" s="3"/>
      <c r="H79" s="3"/>
      <c r="I79" s="3"/>
      <c r="J79" s="3"/>
      <c r="K79" s="3"/>
      <c r="L79" s="3"/>
      <c r="M79" s="3"/>
      <c r="N79" s="3"/>
      <c r="O79" s="3">
        <v>7701</v>
      </c>
      <c r="P79" s="3"/>
      <c r="Q79" s="3"/>
      <c r="R79" s="3">
        <v>3</v>
      </c>
      <c r="S79" s="3">
        <v>8</v>
      </c>
      <c r="T79" s="3"/>
      <c r="U79" s="3">
        <v>6000</v>
      </c>
      <c r="V79" s="3">
        <v>3</v>
      </c>
      <c r="W79" s="3">
        <v>1</v>
      </c>
      <c r="X79" s="3"/>
      <c r="Y79" s="3">
        <v>5</v>
      </c>
      <c r="Z79" s="3">
        <v>3</v>
      </c>
      <c r="AA79" s="3">
        <v>2</v>
      </c>
      <c r="AB79" s="3"/>
      <c r="AC79" s="3">
        <v>5</v>
      </c>
      <c r="AD79" s="3">
        <v>3</v>
      </c>
      <c r="AE79" s="3">
        <v>7</v>
      </c>
      <c r="AF79" s="3"/>
      <c r="AG79" s="3">
        <v>5</v>
      </c>
    </row>
    <row r="80" spans="1:33">
      <c r="A80" s="3">
        <v>78</v>
      </c>
      <c r="B80" s="3">
        <v>3245</v>
      </c>
      <c r="C80" s="3">
        <v>1</v>
      </c>
      <c r="D80" s="3">
        <v>4</v>
      </c>
      <c r="E80" s="3">
        <v>5</v>
      </c>
      <c r="F80" s="3"/>
      <c r="G80" s="3">
        <v>2</v>
      </c>
      <c r="H80" s="3">
        <v>30010001</v>
      </c>
      <c r="I80" s="3">
        <v>1</v>
      </c>
      <c r="J80" s="3"/>
      <c r="K80" s="3"/>
      <c r="L80" s="3"/>
      <c r="M80" s="3"/>
      <c r="N80" s="3"/>
      <c r="O80" s="3">
        <v>7801</v>
      </c>
      <c r="P80" s="3">
        <v>7802</v>
      </c>
      <c r="Q80" s="3"/>
      <c r="R80" s="3">
        <v>3</v>
      </c>
      <c r="S80" s="3">
        <v>8</v>
      </c>
      <c r="T80" s="3"/>
      <c r="U80" s="3">
        <v>6000</v>
      </c>
      <c r="V80" s="3">
        <v>3</v>
      </c>
      <c r="W80" s="3">
        <v>1</v>
      </c>
      <c r="X80" s="3"/>
      <c r="Y80" s="3">
        <v>5</v>
      </c>
      <c r="Z80" s="3">
        <v>3</v>
      </c>
      <c r="AA80" s="3">
        <v>2</v>
      </c>
      <c r="AB80" s="3"/>
      <c r="AC80" s="3">
        <v>5</v>
      </c>
      <c r="AD80" s="3">
        <v>3</v>
      </c>
      <c r="AE80" s="3">
        <v>7</v>
      </c>
      <c r="AF80" s="3"/>
      <c r="AG80" s="3">
        <v>5</v>
      </c>
    </row>
    <row r="81" spans="1:33">
      <c r="A81" s="3">
        <v>79</v>
      </c>
      <c r="B81" s="3">
        <v>3305</v>
      </c>
      <c r="C81" s="3">
        <v>2</v>
      </c>
      <c r="D81" s="3">
        <v>30010005</v>
      </c>
      <c r="E81" s="3">
        <v>1</v>
      </c>
      <c r="F81" s="3"/>
      <c r="G81" s="3"/>
      <c r="H81" s="3"/>
      <c r="I81" s="3"/>
      <c r="J81" s="3"/>
      <c r="K81" s="3"/>
      <c r="L81" s="3"/>
      <c r="M81" s="3"/>
      <c r="N81" s="3"/>
      <c r="O81" s="3">
        <v>7901</v>
      </c>
      <c r="P81" s="3"/>
      <c r="Q81" s="3"/>
      <c r="R81" s="3">
        <v>3</v>
      </c>
      <c r="S81" s="3">
        <v>8</v>
      </c>
      <c r="T81" s="3"/>
      <c r="U81" s="3">
        <v>6000</v>
      </c>
      <c r="V81" s="3">
        <v>3</v>
      </c>
      <c r="W81" s="3">
        <v>1</v>
      </c>
      <c r="X81" s="3"/>
      <c r="Y81" s="3">
        <v>5</v>
      </c>
      <c r="Z81" s="3">
        <v>3</v>
      </c>
      <c r="AA81" s="3">
        <v>2</v>
      </c>
      <c r="AB81" s="3"/>
      <c r="AC81" s="3">
        <v>5</v>
      </c>
      <c r="AD81" s="3">
        <v>3</v>
      </c>
      <c r="AE81" s="3">
        <v>7</v>
      </c>
      <c r="AF81" s="3"/>
      <c r="AG81" s="3">
        <v>5</v>
      </c>
    </row>
    <row r="82" spans="1:33">
      <c r="A82" s="3">
        <v>80</v>
      </c>
      <c r="B82" s="3">
        <v>3365</v>
      </c>
      <c r="C82" s="3">
        <v>1</v>
      </c>
      <c r="D82" s="3">
        <v>4</v>
      </c>
      <c r="E82" s="3">
        <v>5</v>
      </c>
      <c r="F82" s="3"/>
      <c r="G82" s="3">
        <v>2</v>
      </c>
      <c r="H82" s="3">
        <v>30010001</v>
      </c>
      <c r="I82" s="3">
        <v>1</v>
      </c>
      <c r="J82" s="3"/>
      <c r="K82" s="3"/>
      <c r="L82" s="3"/>
      <c r="M82" s="3"/>
      <c r="N82" s="3"/>
      <c r="O82" s="3">
        <v>8001</v>
      </c>
      <c r="P82" s="3">
        <v>8002</v>
      </c>
      <c r="Q82" s="3"/>
      <c r="R82" s="3">
        <v>3</v>
      </c>
      <c r="S82" s="3">
        <v>8</v>
      </c>
      <c r="T82" s="3"/>
      <c r="U82" s="3">
        <v>6000</v>
      </c>
      <c r="V82" s="3">
        <v>3</v>
      </c>
      <c r="W82" s="3">
        <v>1</v>
      </c>
      <c r="X82" s="3"/>
      <c r="Y82" s="3">
        <v>5</v>
      </c>
      <c r="Z82" s="3">
        <v>3</v>
      </c>
      <c r="AA82" s="3">
        <v>2</v>
      </c>
      <c r="AB82" s="3"/>
      <c r="AC82" s="3">
        <v>5</v>
      </c>
      <c r="AD82" s="3">
        <v>3</v>
      </c>
      <c r="AE82" s="3">
        <v>7</v>
      </c>
      <c r="AF82" s="3"/>
      <c r="AG82" s="3">
        <v>5</v>
      </c>
    </row>
    <row r="83" spans="1:33">
      <c r="A83" s="3">
        <v>81</v>
      </c>
      <c r="B83" s="3">
        <v>3425</v>
      </c>
      <c r="C83" s="3">
        <v>2</v>
      </c>
      <c r="D83" s="3">
        <v>30010005</v>
      </c>
      <c r="E83" s="3">
        <v>1</v>
      </c>
      <c r="F83" s="3"/>
      <c r="G83" s="3"/>
      <c r="H83" s="3"/>
      <c r="I83" s="3"/>
      <c r="J83" s="3"/>
      <c r="K83" s="3"/>
      <c r="L83" s="3"/>
      <c r="M83" s="3"/>
      <c r="N83" s="3"/>
      <c r="O83" s="3">
        <v>8101</v>
      </c>
      <c r="P83" s="3"/>
      <c r="Q83" s="3"/>
      <c r="R83" s="3">
        <v>3</v>
      </c>
      <c r="S83" s="3">
        <v>8</v>
      </c>
      <c r="T83" s="3"/>
      <c r="U83" s="3">
        <v>6000</v>
      </c>
      <c r="V83" s="3">
        <v>3</v>
      </c>
      <c r="W83" s="3">
        <v>1</v>
      </c>
      <c r="X83" s="3"/>
      <c r="Y83" s="3">
        <v>5</v>
      </c>
      <c r="Z83" s="3">
        <v>3</v>
      </c>
      <c r="AA83" s="3">
        <v>2</v>
      </c>
      <c r="AB83" s="3"/>
      <c r="AC83" s="3">
        <v>5</v>
      </c>
      <c r="AD83" s="3">
        <v>3</v>
      </c>
      <c r="AE83" s="3">
        <v>7</v>
      </c>
      <c r="AF83" s="3"/>
      <c r="AG83" s="3">
        <v>5</v>
      </c>
    </row>
    <row r="84" spans="1:33">
      <c r="A84" s="3">
        <v>82</v>
      </c>
      <c r="B84" s="3">
        <v>3490</v>
      </c>
      <c r="C84" s="3">
        <v>1</v>
      </c>
      <c r="D84" s="3">
        <v>4</v>
      </c>
      <c r="E84" s="3">
        <v>5</v>
      </c>
      <c r="F84" s="3"/>
      <c r="G84" s="3">
        <v>2</v>
      </c>
      <c r="H84" s="3">
        <v>30010001</v>
      </c>
      <c r="I84" s="3">
        <v>1</v>
      </c>
      <c r="J84" s="3"/>
      <c r="K84" s="3"/>
      <c r="L84" s="3"/>
      <c r="M84" s="3"/>
      <c r="N84" s="3"/>
      <c r="O84" s="3">
        <v>8201</v>
      </c>
      <c r="P84" s="3">
        <v>8202</v>
      </c>
      <c r="Q84" s="3"/>
      <c r="R84" s="3">
        <v>3</v>
      </c>
      <c r="S84" s="3">
        <v>8</v>
      </c>
      <c r="T84" s="3"/>
      <c r="U84" s="3">
        <v>6000</v>
      </c>
      <c r="V84" s="3">
        <v>3</v>
      </c>
      <c r="W84" s="3">
        <v>1</v>
      </c>
      <c r="X84" s="3"/>
      <c r="Y84" s="3">
        <v>5</v>
      </c>
      <c r="Z84" s="3">
        <v>3</v>
      </c>
      <c r="AA84" s="3">
        <v>2</v>
      </c>
      <c r="AB84" s="3"/>
      <c r="AC84" s="3">
        <v>5</v>
      </c>
      <c r="AD84" s="3">
        <v>3</v>
      </c>
      <c r="AE84" s="3">
        <v>7</v>
      </c>
      <c r="AF84" s="3"/>
      <c r="AG84" s="3">
        <v>5</v>
      </c>
    </row>
    <row r="85" spans="1:33">
      <c r="A85" s="3">
        <v>83</v>
      </c>
      <c r="B85" s="3">
        <v>3555</v>
      </c>
      <c r="C85" s="3">
        <v>2</v>
      </c>
      <c r="D85" s="3">
        <v>30010005</v>
      </c>
      <c r="E85" s="3">
        <v>1</v>
      </c>
      <c r="F85" s="3"/>
      <c r="G85" s="3"/>
      <c r="H85" s="3"/>
      <c r="I85" s="3"/>
      <c r="J85" s="3"/>
      <c r="K85" s="3"/>
      <c r="L85" s="3"/>
      <c r="M85" s="3"/>
      <c r="N85" s="3"/>
      <c r="O85" s="3">
        <v>8301</v>
      </c>
      <c r="P85" s="3"/>
      <c r="Q85" s="3"/>
      <c r="R85" s="3">
        <v>3</v>
      </c>
      <c r="S85" s="3">
        <v>8</v>
      </c>
      <c r="T85" s="3"/>
      <c r="U85" s="3">
        <v>6000</v>
      </c>
      <c r="V85" s="3">
        <v>3</v>
      </c>
      <c r="W85" s="3">
        <v>1</v>
      </c>
      <c r="X85" s="3"/>
      <c r="Y85" s="3">
        <v>5</v>
      </c>
      <c r="Z85" s="3">
        <v>3</v>
      </c>
      <c r="AA85" s="3">
        <v>2</v>
      </c>
      <c r="AB85" s="3"/>
      <c r="AC85" s="3">
        <v>5</v>
      </c>
      <c r="AD85" s="3">
        <v>3</v>
      </c>
      <c r="AE85" s="3">
        <v>7</v>
      </c>
      <c r="AF85" s="3"/>
      <c r="AG85" s="3">
        <v>5</v>
      </c>
    </row>
    <row r="86" spans="1:33">
      <c r="A86" s="3">
        <v>84</v>
      </c>
      <c r="B86" s="3">
        <v>3620</v>
      </c>
      <c r="C86" s="3">
        <v>1</v>
      </c>
      <c r="D86" s="3">
        <v>4</v>
      </c>
      <c r="E86" s="3">
        <v>5</v>
      </c>
      <c r="F86" s="3"/>
      <c r="G86" s="3">
        <v>2</v>
      </c>
      <c r="H86" s="3">
        <v>30010001</v>
      </c>
      <c r="I86" s="3">
        <v>1</v>
      </c>
      <c r="J86" s="3"/>
      <c r="K86" s="3"/>
      <c r="L86" s="3"/>
      <c r="M86" s="3"/>
      <c r="N86" s="3"/>
      <c r="O86" s="3">
        <v>8401</v>
      </c>
      <c r="P86" s="3">
        <v>8402</v>
      </c>
      <c r="Q86" s="3"/>
      <c r="R86" s="3">
        <v>3</v>
      </c>
      <c r="S86" s="3">
        <v>8</v>
      </c>
      <c r="T86" s="3"/>
      <c r="U86" s="3">
        <v>6000</v>
      </c>
      <c r="V86" s="3">
        <v>3</v>
      </c>
      <c r="W86" s="3">
        <v>1</v>
      </c>
      <c r="X86" s="3"/>
      <c r="Y86" s="3">
        <v>5</v>
      </c>
      <c r="Z86" s="3">
        <v>3</v>
      </c>
      <c r="AA86" s="3">
        <v>2</v>
      </c>
      <c r="AB86" s="3"/>
      <c r="AC86" s="3">
        <v>5</v>
      </c>
      <c r="AD86" s="3">
        <v>3</v>
      </c>
      <c r="AE86" s="3">
        <v>7</v>
      </c>
      <c r="AF86" s="3"/>
      <c r="AG86" s="3">
        <v>5</v>
      </c>
    </row>
    <row r="87" spans="1:33">
      <c r="A87" s="3">
        <v>85</v>
      </c>
      <c r="B87" s="3">
        <v>3685</v>
      </c>
      <c r="C87" s="3">
        <v>2</v>
      </c>
      <c r="D87" s="3">
        <v>30010005</v>
      </c>
      <c r="E87" s="3">
        <v>1</v>
      </c>
      <c r="F87" s="3"/>
      <c r="G87" s="3"/>
      <c r="H87" s="3"/>
      <c r="I87" s="3"/>
      <c r="J87" s="3"/>
      <c r="K87" s="3"/>
      <c r="L87" s="3"/>
      <c r="M87" s="3"/>
      <c r="N87" s="3"/>
      <c r="O87" s="3">
        <v>8501</v>
      </c>
      <c r="P87" s="3"/>
      <c r="Q87" s="3"/>
      <c r="R87" s="3">
        <v>3</v>
      </c>
      <c r="S87" s="3">
        <v>8</v>
      </c>
      <c r="T87" s="3"/>
      <c r="U87" s="3">
        <v>6000</v>
      </c>
      <c r="V87" s="3">
        <v>3</v>
      </c>
      <c r="W87" s="3">
        <v>1</v>
      </c>
      <c r="X87" s="3"/>
      <c r="Y87" s="3">
        <v>5</v>
      </c>
      <c r="Z87" s="3">
        <v>3</v>
      </c>
      <c r="AA87" s="3">
        <v>2</v>
      </c>
      <c r="AB87" s="3"/>
      <c r="AC87" s="3">
        <v>5</v>
      </c>
      <c r="AD87" s="3">
        <v>3</v>
      </c>
      <c r="AE87" s="3">
        <v>7</v>
      </c>
      <c r="AF87" s="3"/>
      <c r="AG87" s="3">
        <v>5</v>
      </c>
    </row>
    <row r="88" spans="1:33">
      <c r="A88" s="3">
        <v>86</v>
      </c>
      <c r="B88" s="3">
        <v>3750</v>
      </c>
      <c r="C88" s="3">
        <v>1</v>
      </c>
      <c r="D88" s="3">
        <v>4</v>
      </c>
      <c r="E88" s="3">
        <v>5</v>
      </c>
      <c r="F88" s="3"/>
      <c r="G88" s="3">
        <v>2</v>
      </c>
      <c r="H88" s="3">
        <v>30010001</v>
      </c>
      <c r="I88" s="3">
        <v>1</v>
      </c>
      <c r="J88" s="3"/>
      <c r="K88" s="3"/>
      <c r="L88" s="3"/>
      <c r="M88" s="3"/>
      <c r="N88" s="3"/>
      <c r="O88" s="3">
        <v>8601</v>
      </c>
      <c r="P88" s="3">
        <v>8602</v>
      </c>
      <c r="Q88" s="3"/>
      <c r="R88" s="3">
        <v>3</v>
      </c>
      <c r="S88" s="3">
        <v>8</v>
      </c>
      <c r="T88" s="3"/>
      <c r="U88" s="3">
        <v>6000</v>
      </c>
      <c r="V88" s="3">
        <v>3</v>
      </c>
      <c r="W88" s="3">
        <v>1</v>
      </c>
      <c r="X88" s="3"/>
      <c r="Y88" s="3">
        <v>5</v>
      </c>
      <c r="Z88" s="3">
        <v>3</v>
      </c>
      <c r="AA88" s="3">
        <v>2</v>
      </c>
      <c r="AB88" s="3"/>
      <c r="AC88" s="3">
        <v>5</v>
      </c>
      <c r="AD88" s="3">
        <v>3</v>
      </c>
      <c r="AE88" s="3">
        <v>7</v>
      </c>
      <c r="AF88" s="3"/>
      <c r="AG88" s="3">
        <v>5</v>
      </c>
    </row>
    <row r="89" spans="1:33">
      <c r="A89" s="3">
        <v>87</v>
      </c>
      <c r="B89" s="3">
        <v>3815</v>
      </c>
      <c r="C89" s="3">
        <v>2</v>
      </c>
      <c r="D89" s="3">
        <v>30010005</v>
      </c>
      <c r="E89" s="3">
        <v>1</v>
      </c>
      <c r="F89" s="3"/>
      <c r="G89" s="3"/>
      <c r="H89" s="3"/>
      <c r="I89" s="3"/>
      <c r="J89" s="3"/>
      <c r="K89" s="3"/>
      <c r="L89" s="3"/>
      <c r="M89" s="3"/>
      <c r="N89" s="3"/>
      <c r="O89" s="3">
        <v>8701</v>
      </c>
      <c r="P89" s="3"/>
      <c r="Q89" s="3"/>
      <c r="R89" s="3">
        <v>3</v>
      </c>
      <c r="S89" s="3">
        <v>8</v>
      </c>
      <c r="T89" s="3"/>
      <c r="U89" s="3">
        <v>6000</v>
      </c>
      <c r="V89" s="3">
        <v>3</v>
      </c>
      <c r="W89" s="3">
        <v>1</v>
      </c>
      <c r="X89" s="3"/>
      <c r="Y89" s="3">
        <v>5</v>
      </c>
      <c r="Z89" s="3">
        <v>3</v>
      </c>
      <c r="AA89" s="3">
        <v>2</v>
      </c>
      <c r="AB89" s="3"/>
      <c r="AC89" s="3">
        <v>5</v>
      </c>
      <c r="AD89" s="3">
        <v>3</v>
      </c>
      <c r="AE89" s="3">
        <v>7</v>
      </c>
      <c r="AF89" s="3"/>
      <c r="AG89" s="3">
        <v>5</v>
      </c>
    </row>
    <row r="90" spans="1:33">
      <c r="A90" s="3">
        <v>88</v>
      </c>
      <c r="B90" s="3">
        <v>3880</v>
      </c>
      <c r="C90" s="3">
        <v>1</v>
      </c>
      <c r="D90" s="3">
        <v>4</v>
      </c>
      <c r="E90" s="3">
        <v>5</v>
      </c>
      <c r="F90" s="3"/>
      <c r="G90" s="3">
        <v>2</v>
      </c>
      <c r="H90" s="3">
        <v>30010001</v>
      </c>
      <c r="I90" s="3">
        <v>1</v>
      </c>
      <c r="J90" s="3"/>
      <c r="K90" s="3"/>
      <c r="L90" s="3"/>
      <c r="M90" s="3"/>
      <c r="N90" s="3"/>
      <c r="O90" s="3">
        <v>8801</v>
      </c>
      <c r="P90" s="3">
        <v>8802</v>
      </c>
      <c r="Q90" s="3"/>
      <c r="R90" s="3">
        <v>3</v>
      </c>
      <c r="S90" s="3">
        <v>8</v>
      </c>
      <c r="T90" s="3"/>
      <c r="U90" s="3">
        <v>6000</v>
      </c>
      <c r="V90" s="3">
        <v>3</v>
      </c>
      <c r="W90" s="3">
        <v>1</v>
      </c>
      <c r="X90" s="3"/>
      <c r="Y90" s="3">
        <v>5</v>
      </c>
      <c r="Z90" s="3">
        <v>3</v>
      </c>
      <c r="AA90" s="3">
        <v>2</v>
      </c>
      <c r="AB90" s="3"/>
      <c r="AC90" s="3">
        <v>5</v>
      </c>
      <c r="AD90" s="3">
        <v>3</v>
      </c>
      <c r="AE90" s="3">
        <v>7</v>
      </c>
      <c r="AF90" s="3"/>
      <c r="AG90" s="3">
        <v>5</v>
      </c>
    </row>
    <row r="91" spans="1:33">
      <c r="A91" s="3">
        <v>89</v>
      </c>
      <c r="B91" s="3">
        <v>3945</v>
      </c>
      <c r="C91" s="3">
        <v>2</v>
      </c>
      <c r="D91" s="3">
        <v>30010005</v>
      </c>
      <c r="E91" s="3">
        <v>1</v>
      </c>
      <c r="F91" s="3"/>
      <c r="G91" s="3"/>
      <c r="H91" s="3"/>
      <c r="I91" s="3"/>
      <c r="J91" s="3"/>
      <c r="K91" s="3"/>
      <c r="L91" s="3"/>
      <c r="M91" s="3"/>
      <c r="N91" s="3"/>
      <c r="O91" s="3">
        <v>8901</v>
      </c>
      <c r="P91" s="3"/>
      <c r="Q91" s="3"/>
      <c r="R91" s="3">
        <v>3</v>
      </c>
      <c r="S91" s="3">
        <v>8</v>
      </c>
      <c r="T91" s="3"/>
      <c r="U91" s="3">
        <v>6000</v>
      </c>
      <c r="V91" s="3">
        <v>3</v>
      </c>
      <c r="W91" s="3">
        <v>1</v>
      </c>
      <c r="X91" s="3"/>
      <c r="Y91" s="3">
        <v>5</v>
      </c>
      <c r="Z91" s="3">
        <v>3</v>
      </c>
      <c r="AA91" s="3">
        <v>2</v>
      </c>
      <c r="AB91" s="3"/>
      <c r="AC91" s="3">
        <v>5</v>
      </c>
      <c r="AD91" s="3">
        <v>3</v>
      </c>
      <c r="AE91" s="3">
        <v>7</v>
      </c>
      <c r="AF91" s="3"/>
      <c r="AG91" s="3">
        <v>5</v>
      </c>
    </row>
    <row r="92" spans="1:33">
      <c r="A92" s="3">
        <v>90</v>
      </c>
      <c r="B92" s="3">
        <v>4010</v>
      </c>
      <c r="C92" s="3">
        <v>1</v>
      </c>
      <c r="D92" s="3">
        <v>4</v>
      </c>
      <c r="E92" s="3">
        <v>5</v>
      </c>
      <c r="F92" s="3"/>
      <c r="G92" s="3">
        <v>2</v>
      </c>
      <c r="H92" s="3">
        <v>30010001</v>
      </c>
      <c r="I92" s="3">
        <v>1</v>
      </c>
      <c r="J92" s="3"/>
      <c r="K92" s="3"/>
      <c r="L92" s="3"/>
      <c r="M92" s="3"/>
      <c r="N92" s="3"/>
      <c r="O92" s="3">
        <v>9001</v>
      </c>
      <c r="P92" s="3">
        <v>9002</v>
      </c>
      <c r="Q92" s="3"/>
      <c r="R92" s="3">
        <v>3</v>
      </c>
      <c r="S92" s="3">
        <v>8</v>
      </c>
      <c r="T92" s="3"/>
      <c r="U92" s="3">
        <v>6000</v>
      </c>
      <c r="V92" s="3">
        <v>3</v>
      </c>
      <c r="W92" s="3">
        <v>1</v>
      </c>
      <c r="X92" s="3"/>
      <c r="Y92" s="3">
        <v>5</v>
      </c>
      <c r="Z92" s="3">
        <v>3</v>
      </c>
      <c r="AA92" s="3">
        <v>2</v>
      </c>
      <c r="AB92" s="3"/>
      <c r="AC92" s="3">
        <v>5</v>
      </c>
      <c r="AD92" s="3">
        <v>3</v>
      </c>
      <c r="AE92" s="3">
        <v>7</v>
      </c>
      <c r="AF92" s="3"/>
      <c r="AG92" s="3">
        <v>5</v>
      </c>
    </row>
    <row r="93" spans="1:33">
      <c r="A93" s="3">
        <v>91</v>
      </c>
      <c r="B93" s="3">
        <v>4075</v>
      </c>
      <c r="C93" s="3">
        <v>2</v>
      </c>
      <c r="D93" s="3">
        <v>30010005</v>
      </c>
      <c r="E93" s="3">
        <v>1</v>
      </c>
      <c r="F93" s="3"/>
      <c r="G93" s="3"/>
      <c r="H93" s="3"/>
      <c r="I93" s="3"/>
      <c r="J93" s="3"/>
      <c r="K93" s="3"/>
      <c r="L93" s="3"/>
      <c r="M93" s="3"/>
      <c r="N93" s="3"/>
      <c r="O93" s="3">
        <v>9101</v>
      </c>
      <c r="P93" s="3"/>
      <c r="Q93" s="3"/>
      <c r="R93" s="3">
        <v>3</v>
      </c>
      <c r="S93" s="3">
        <v>8</v>
      </c>
      <c r="T93" s="3"/>
      <c r="U93" s="3">
        <v>6000</v>
      </c>
      <c r="V93" s="3">
        <v>3</v>
      </c>
      <c r="W93" s="3">
        <v>1</v>
      </c>
      <c r="X93" s="3"/>
      <c r="Y93" s="3">
        <v>5</v>
      </c>
      <c r="Z93" s="3">
        <v>3</v>
      </c>
      <c r="AA93" s="3">
        <v>2</v>
      </c>
      <c r="AB93" s="3"/>
      <c r="AC93" s="3">
        <v>5</v>
      </c>
      <c r="AD93" s="3">
        <v>3</v>
      </c>
      <c r="AE93" s="3">
        <v>7</v>
      </c>
      <c r="AF93" s="3"/>
      <c r="AG93" s="3">
        <v>5</v>
      </c>
    </row>
    <row r="94" spans="1:33">
      <c r="A94" s="3">
        <v>92</v>
      </c>
      <c r="B94" s="3">
        <v>4145</v>
      </c>
      <c r="C94" s="3">
        <v>1</v>
      </c>
      <c r="D94" s="3">
        <v>4</v>
      </c>
      <c r="E94" s="3">
        <v>5</v>
      </c>
      <c r="F94" s="3"/>
      <c r="G94" s="3">
        <v>2</v>
      </c>
      <c r="H94" s="3">
        <v>30010001</v>
      </c>
      <c r="I94" s="3">
        <v>1</v>
      </c>
      <c r="J94" s="3"/>
      <c r="K94" s="3"/>
      <c r="L94" s="3"/>
      <c r="M94" s="3"/>
      <c r="N94" s="3"/>
      <c r="O94" s="3">
        <v>9201</v>
      </c>
      <c r="P94" s="3">
        <v>9202</v>
      </c>
      <c r="Q94" s="3"/>
      <c r="R94" s="3">
        <v>3</v>
      </c>
      <c r="S94" s="3">
        <v>8</v>
      </c>
      <c r="T94" s="3"/>
      <c r="U94" s="3">
        <v>6000</v>
      </c>
      <c r="V94" s="3">
        <v>3</v>
      </c>
      <c r="W94" s="3">
        <v>1</v>
      </c>
      <c r="X94" s="3"/>
      <c r="Y94" s="3">
        <v>5</v>
      </c>
      <c r="Z94" s="3">
        <v>3</v>
      </c>
      <c r="AA94" s="3">
        <v>2</v>
      </c>
      <c r="AB94" s="3"/>
      <c r="AC94" s="3">
        <v>5</v>
      </c>
      <c r="AD94" s="3">
        <v>3</v>
      </c>
      <c r="AE94" s="3">
        <v>7</v>
      </c>
      <c r="AF94" s="3"/>
      <c r="AG94" s="3">
        <v>5</v>
      </c>
    </row>
    <row r="95" spans="1:33">
      <c r="A95" s="3">
        <v>93</v>
      </c>
      <c r="B95" s="3">
        <v>4215</v>
      </c>
      <c r="C95" s="3">
        <v>2</v>
      </c>
      <c r="D95" s="3">
        <v>30010005</v>
      </c>
      <c r="E95" s="3">
        <v>1</v>
      </c>
      <c r="F95" s="3"/>
      <c r="G95" s="3"/>
      <c r="H95" s="3"/>
      <c r="I95" s="3"/>
      <c r="J95" s="3"/>
      <c r="K95" s="3"/>
      <c r="L95" s="3"/>
      <c r="M95" s="3"/>
      <c r="N95" s="3"/>
      <c r="O95" s="3">
        <v>9301</v>
      </c>
      <c r="P95" s="3"/>
      <c r="Q95" s="3"/>
      <c r="R95" s="3">
        <v>3</v>
      </c>
      <c r="S95" s="3">
        <v>8</v>
      </c>
      <c r="T95" s="3"/>
      <c r="U95" s="3">
        <v>6000</v>
      </c>
      <c r="V95" s="3">
        <v>3</v>
      </c>
      <c r="W95" s="3">
        <v>1</v>
      </c>
      <c r="X95" s="3"/>
      <c r="Y95" s="3">
        <v>5</v>
      </c>
      <c r="Z95" s="3">
        <v>3</v>
      </c>
      <c r="AA95" s="3">
        <v>2</v>
      </c>
      <c r="AB95" s="3"/>
      <c r="AC95" s="3">
        <v>5</v>
      </c>
      <c r="AD95" s="3">
        <v>3</v>
      </c>
      <c r="AE95" s="3">
        <v>7</v>
      </c>
      <c r="AF95" s="3"/>
      <c r="AG95" s="3">
        <v>5</v>
      </c>
    </row>
    <row r="96" spans="1:33">
      <c r="A96" s="3">
        <v>94</v>
      </c>
      <c r="B96" s="3">
        <v>4285</v>
      </c>
      <c r="C96" s="3">
        <v>1</v>
      </c>
      <c r="D96" s="3">
        <v>4</v>
      </c>
      <c r="E96" s="3">
        <v>5</v>
      </c>
      <c r="F96" s="3"/>
      <c r="G96" s="3">
        <v>2</v>
      </c>
      <c r="H96" s="3">
        <v>30010001</v>
      </c>
      <c r="I96" s="3">
        <v>1</v>
      </c>
      <c r="J96" s="3"/>
      <c r="K96" s="3"/>
      <c r="L96" s="3"/>
      <c r="M96" s="3"/>
      <c r="N96" s="3"/>
      <c r="O96" s="3">
        <v>9401</v>
      </c>
      <c r="P96" s="3">
        <v>9402</v>
      </c>
      <c r="Q96" s="3"/>
      <c r="R96" s="3">
        <v>3</v>
      </c>
      <c r="S96" s="3">
        <v>8</v>
      </c>
      <c r="T96" s="3"/>
      <c r="U96" s="3">
        <v>6000</v>
      </c>
      <c r="V96" s="3">
        <v>3</v>
      </c>
      <c r="W96" s="3">
        <v>1</v>
      </c>
      <c r="X96" s="3"/>
      <c r="Y96" s="3">
        <v>5</v>
      </c>
      <c r="Z96" s="3">
        <v>3</v>
      </c>
      <c r="AA96" s="3">
        <v>2</v>
      </c>
      <c r="AB96" s="3"/>
      <c r="AC96" s="3">
        <v>5</v>
      </c>
      <c r="AD96" s="3">
        <v>3</v>
      </c>
      <c r="AE96" s="3">
        <v>7</v>
      </c>
      <c r="AF96" s="3"/>
      <c r="AG96" s="3">
        <v>5</v>
      </c>
    </row>
    <row r="97" spans="1:33">
      <c r="A97" s="3">
        <v>95</v>
      </c>
      <c r="B97" s="3">
        <v>4355</v>
      </c>
      <c r="C97" s="3">
        <v>2</v>
      </c>
      <c r="D97" s="3">
        <v>30010005</v>
      </c>
      <c r="E97" s="3">
        <v>1</v>
      </c>
      <c r="F97" s="3"/>
      <c r="G97" s="3"/>
      <c r="H97" s="3"/>
      <c r="I97" s="3"/>
      <c r="J97" s="3"/>
      <c r="K97" s="3"/>
      <c r="L97" s="3"/>
      <c r="M97" s="3"/>
      <c r="N97" s="3"/>
      <c r="O97" s="3">
        <v>9501</v>
      </c>
      <c r="P97" s="3"/>
      <c r="Q97" s="3"/>
      <c r="R97" s="3">
        <v>3</v>
      </c>
      <c r="S97" s="3">
        <v>8</v>
      </c>
      <c r="T97" s="3"/>
      <c r="U97" s="3">
        <v>6000</v>
      </c>
      <c r="V97" s="3">
        <v>3</v>
      </c>
      <c r="W97" s="3">
        <v>1</v>
      </c>
      <c r="X97" s="3"/>
      <c r="Y97" s="3">
        <v>5</v>
      </c>
      <c r="Z97" s="3">
        <v>3</v>
      </c>
      <c r="AA97" s="3">
        <v>2</v>
      </c>
      <c r="AB97" s="3"/>
      <c r="AC97" s="3">
        <v>5</v>
      </c>
      <c r="AD97" s="3">
        <v>3</v>
      </c>
      <c r="AE97" s="3">
        <v>7</v>
      </c>
      <c r="AF97" s="3"/>
      <c r="AG97" s="3">
        <v>5</v>
      </c>
    </row>
    <row r="98" spans="1:33">
      <c r="A98" s="3">
        <v>96</v>
      </c>
      <c r="B98" s="3">
        <v>4425</v>
      </c>
      <c r="C98" s="3">
        <v>1</v>
      </c>
      <c r="D98" s="3">
        <v>4</v>
      </c>
      <c r="E98" s="3">
        <v>5</v>
      </c>
      <c r="F98" s="3"/>
      <c r="G98" s="3">
        <v>2</v>
      </c>
      <c r="H98" s="3">
        <v>30010001</v>
      </c>
      <c r="I98" s="3">
        <v>1</v>
      </c>
      <c r="J98" s="3"/>
      <c r="K98" s="3"/>
      <c r="L98" s="3"/>
      <c r="M98" s="3"/>
      <c r="N98" s="3"/>
      <c r="O98" s="3">
        <v>9601</v>
      </c>
      <c r="P98" s="3">
        <v>9602</v>
      </c>
      <c r="Q98" s="3"/>
      <c r="R98" s="3">
        <v>3</v>
      </c>
      <c r="S98" s="3">
        <v>8</v>
      </c>
      <c r="T98" s="3"/>
      <c r="U98" s="3">
        <v>6000</v>
      </c>
      <c r="V98" s="3">
        <v>3</v>
      </c>
      <c r="W98" s="3">
        <v>1</v>
      </c>
      <c r="X98" s="3"/>
      <c r="Y98" s="3">
        <v>5</v>
      </c>
      <c r="Z98" s="3">
        <v>3</v>
      </c>
      <c r="AA98" s="3">
        <v>2</v>
      </c>
      <c r="AB98" s="3"/>
      <c r="AC98" s="3">
        <v>5</v>
      </c>
      <c r="AD98" s="3">
        <v>3</v>
      </c>
      <c r="AE98" s="3">
        <v>7</v>
      </c>
      <c r="AF98" s="3"/>
      <c r="AG98" s="3">
        <v>5</v>
      </c>
    </row>
    <row r="99" spans="1:33">
      <c r="A99" s="3">
        <v>97</v>
      </c>
      <c r="B99" s="3">
        <v>4495</v>
      </c>
      <c r="C99" s="3">
        <v>2</v>
      </c>
      <c r="D99" s="3">
        <v>30010005</v>
      </c>
      <c r="E99" s="3">
        <v>1</v>
      </c>
      <c r="F99" s="3"/>
      <c r="G99" s="3"/>
      <c r="H99" s="3"/>
      <c r="I99" s="3"/>
      <c r="J99" s="3"/>
      <c r="K99" s="3"/>
      <c r="L99" s="3"/>
      <c r="M99" s="3"/>
      <c r="N99" s="3"/>
      <c r="O99" s="3">
        <v>9701</v>
      </c>
      <c r="P99" s="3"/>
      <c r="Q99" s="3"/>
      <c r="R99" s="3">
        <v>3</v>
      </c>
      <c r="S99" s="3">
        <v>8</v>
      </c>
      <c r="T99" s="3"/>
      <c r="U99" s="3">
        <v>6000</v>
      </c>
      <c r="V99" s="3">
        <v>3</v>
      </c>
      <c r="W99" s="3">
        <v>1</v>
      </c>
      <c r="X99" s="3"/>
      <c r="Y99" s="3">
        <v>5</v>
      </c>
      <c r="Z99" s="3">
        <v>3</v>
      </c>
      <c r="AA99" s="3">
        <v>2</v>
      </c>
      <c r="AB99" s="3"/>
      <c r="AC99" s="3">
        <v>5</v>
      </c>
      <c r="AD99" s="3">
        <v>3</v>
      </c>
      <c r="AE99" s="3">
        <v>7</v>
      </c>
      <c r="AF99" s="3"/>
      <c r="AG99" s="3">
        <v>5</v>
      </c>
    </row>
    <row r="100" spans="1:33">
      <c r="A100" s="3">
        <v>98</v>
      </c>
      <c r="B100" s="3">
        <v>4565</v>
      </c>
      <c r="C100" s="3">
        <v>1</v>
      </c>
      <c r="D100" s="3">
        <v>4</v>
      </c>
      <c r="E100" s="3">
        <v>5</v>
      </c>
      <c r="F100" s="3"/>
      <c r="G100" s="3">
        <v>2</v>
      </c>
      <c r="H100" s="3">
        <v>30010001</v>
      </c>
      <c r="I100" s="3">
        <v>1</v>
      </c>
      <c r="J100" s="3"/>
      <c r="K100" s="3"/>
      <c r="L100" s="3"/>
      <c r="M100" s="3"/>
      <c r="N100" s="3"/>
      <c r="O100" s="3">
        <v>9801</v>
      </c>
      <c r="P100" s="3">
        <v>9802</v>
      </c>
      <c r="Q100" s="3"/>
      <c r="R100" s="3">
        <v>3</v>
      </c>
      <c r="S100" s="3">
        <v>8</v>
      </c>
      <c r="T100" s="3"/>
      <c r="U100" s="3">
        <v>6000</v>
      </c>
      <c r="V100" s="3">
        <v>3</v>
      </c>
      <c r="W100" s="3">
        <v>1</v>
      </c>
      <c r="X100" s="3"/>
      <c r="Y100" s="3">
        <v>5</v>
      </c>
      <c r="Z100" s="3">
        <v>3</v>
      </c>
      <c r="AA100" s="3">
        <v>2</v>
      </c>
      <c r="AB100" s="3"/>
      <c r="AC100" s="3">
        <v>5</v>
      </c>
      <c r="AD100" s="3">
        <v>3</v>
      </c>
      <c r="AE100" s="3">
        <v>7</v>
      </c>
      <c r="AF100" s="3"/>
      <c r="AG100" s="3">
        <v>5</v>
      </c>
    </row>
    <row r="101" spans="1:33">
      <c r="A101" s="3">
        <v>99</v>
      </c>
      <c r="B101" s="3">
        <v>4635</v>
      </c>
      <c r="C101" s="3">
        <v>2</v>
      </c>
      <c r="D101" s="3">
        <v>30010005</v>
      </c>
      <c r="E101" s="3">
        <v>1</v>
      </c>
      <c r="F101" s="3"/>
      <c r="G101" s="3"/>
      <c r="H101" s="3"/>
      <c r="I101" s="3"/>
      <c r="J101" s="3"/>
      <c r="K101" s="3"/>
      <c r="L101" s="3"/>
      <c r="M101" s="3"/>
      <c r="N101" s="3"/>
      <c r="O101" s="3">
        <v>9901</v>
      </c>
      <c r="P101" s="3"/>
      <c r="Q101" s="3"/>
      <c r="R101" s="3">
        <v>3</v>
      </c>
      <c r="S101" s="3">
        <v>8</v>
      </c>
      <c r="T101" s="3"/>
      <c r="U101" s="3">
        <v>6000</v>
      </c>
      <c r="V101" s="3">
        <v>3</v>
      </c>
      <c r="W101" s="3">
        <v>1</v>
      </c>
      <c r="X101" s="3"/>
      <c r="Y101" s="3">
        <v>5</v>
      </c>
      <c r="Z101" s="3">
        <v>3</v>
      </c>
      <c r="AA101" s="3">
        <v>2</v>
      </c>
      <c r="AB101" s="3"/>
      <c r="AC101" s="3">
        <v>5</v>
      </c>
      <c r="AD101" s="3">
        <v>3</v>
      </c>
      <c r="AE101" s="3">
        <v>7</v>
      </c>
      <c r="AF101" s="3"/>
      <c r="AG101" s="3">
        <v>5</v>
      </c>
    </row>
    <row r="102" spans="1:33">
      <c r="A102" s="3">
        <v>100</v>
      </c>
      <c r="B102" s="3">
        <v>4705</v>
      </c>
      <c r="C102" s="3">
        <v>1</v>
      </c>
      <c r="D102" s="3">
        <v>4</v>
      </c>
      <c r="E102" s="3">
        <v>5</v>
      </c>
      <c r="F102" s="3"/>
      <c r="G102" s="3">
        <v>2</v>
      </c>
      <c r="H102" s="3">
        <v>30010001</v>
      </c>
      <c r="I102" s="3">
        <v>1</v>
      </c>
      <c r="J102" s="3"/>
      <c r="K102" s="3"/>
      <c r="L102" s="3"/>
      <c r="M102" s="3"/>
      <c r="N102" s="3"/>
      <c r="O102" s="3">
        <v>10001</v>
      </c>
      <c r="P102" s="3">
        <v>10002</v>
      </c>
      <c r="Q102" s="3"/>
      <c r="R102" s="3">
        <v>3</v>
      </c>
      <c r="S102" s="3">
        <v>8</v>
      </c>
      <c r="T102" s="3"/>
      <c r="U102" s="3">
        <v>6000</v>
      </c>
      <c r="V102" s="3">
        <v>3</v>
      </c>
      <c r="W102" s="3">
        <v>1</v>
      </c>
      <c r="X102" s="3"/>
      <c r="Y102" s="3">
        <v>5</v>
      </c>
      <c r="Z102" s="3">
        <v>3</v>
      </c>
      <c r="AA102" s="3">
        <v>2</v>
      </c>
      <c r="AB102" s="3"/>
      <c r="AC102" s="3">
        <v>5</v>
      </c>
      <c r="AD102" s="3">
        <v>3</v>
      </c>
      <c r="AE102" s="3">
        <v>7</v>
      </c>
      <c r="AF102" s="3"/>
      <c r="AG102" s="3">
        <v>5</v>
      </c>
    </row>
    <row r="103" spans="1:33">
      <c r="E103" s="2"/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48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R9" sqref="R9"/>
    </sheetView>
  </sheetViews>
  <sheetFormatPr defaultRowHeight="14.25"/>
  <cols>
    <col min="1" max="1" width="9.125" style="1" bestFit="1" customWidth="1"/>
    <col min="2" max="2" width="34.625" style="1" customWidth="1"/>
    <col min="3" max="3" width="17.625" style="1" customWidth="1"/>
    <col min="4" max="6" width="9.125" style="1" bestFit="1" customWidth="1"/>
    <col min="7" max="7" width="15" style="1" customWidth="1"/>
    <col min="8" max="8" width="9.125" style="1" bestFit="1" customWidth="1"/>
    <col min="9" max="10" width="9.5" style="1" bestFit="1" customWidth="1"/>
    <col min="11" max="11" width="9" style="1"/>
    <col min="12" max="12" width="9.125" style="1" bestFit="1" customWidth="1"/>
    <col min="13" max="13" width="9.5" style="1" bestFit="1" customWidth="1"/>
    <col min="14" max="14" width="9.125" style="1" bestFit="1" customWidth="1"/>
    <col min="15" max="15" width="9" style="1"/>
    <col min="16" max="16" width="9.125" style="1" bestFit="1" customWidth="1"/>
    <col min="17" max="17" width="9.625" style="1" bestFit="1" customWidth="1"/>
    <col min="18" max="18" width="9.125" style="1" bestFit="1" customWidth="1"/>
    <col min="19" max="19" width="6.5" style="1" customWidth="1"/>
    <col min="20" max="16384" width="9" style="1"/>
  </cols>
  <sheetData>
    <row r="1" spans="1:20">
      <c r="A1" s="11" t="s">
        <v>0</v>
      </c>
      <c r="B1" s="11" t="s">
        <v>13</v>
      </c>
      <c r="C1" s="11" t="s">
        <v>13</v>
      </c>
      <c r="D1" s="11" t="s">
        <v>0</v>
      </c>
      <c r="E1" s="11" t="s">
        <v>0</v>
      </c>
      <c r="F1" s="11" t="s">
        <v>0</v>
      </c>
      <c r="G1" s="11" t="s">
        <v>0</v>
      </c>
      <c r="H1" s="11" t="s">
        <v>0</v>
      </c>
      <c r="I1" s="11" t="s">
        <v>0</v>
      </c>
      <c r="J1" s="11" t="s">
        <v>0</v>
      </c>
      <c r="K1" s="11" t="s">
        <v>0</v>
      </c>
      <c r="L1" s="11" t="s">
        <v>0</v>
      </c>
      <c r="M1" s="11" t="s">
        <v>0</v>
      </c>
      <c r="N1" s="11" t="s">
        <v>0</v>
      </c>
      <c r="O1" s="11" t="s">
        <v>0</v>
      </c>
      <c r="P1" s="11" t="s">
        <v>0</v>
      </c>
      <c r="Q1" s="11" t="s">
        <v>0</v>
      </c>
      <c r="R1" s="11" t="s">
        <v>0</v>
      </c>
      <c r="S1" s="11" t="s">
        <v>0</v>
      </c>
    </row>
    <row r="2" spans="1:20">
      <c r="A2" s="11" t="s">
        <v>14</v>
      </c>
      <c r="B2" s="11" t="s">
        <v>369</v>
      </c>
      <c r="C2" s="11" t="s">
        <v>20</v>
      </c>
      <c r="D2" s="11" t="s">
        <v>1011</v>
      </c>
      <c r="E2" s="11" t="s">
        <v>370</v>
      </c>
      <c r="F2" s="11" t="s">
        <v>820</v>
      </c>
      <c r="G2" s="11" t="s">
        <v>821</v>
      </c>
      <c r="H2" s="11" t="s">
        <v>373</v>
      </c>
      <c r="I2" s="11" t="s">
        <v>374</v>
      </c>
      <c r="J2" s="11" t="s">
        <v>375</v>
      </c>
      <c r="K2" s="11" t="s">
        <v>376</v>
      </c>
      <c r="L2" s="11" t="s">
        <v>822</v>
      </c>
      <c r="M2" s="11" t="s">
        <v>4</v>
      </c>
      <c r="N2" s="11" t="s">
        <v>5</v>
      </c>
      <c r="O2" s="11" t="s">
        <v>6</v>
      </c>
      <c r="P2" s="11" t="s">
        <v>370</v>
      </c>
      <c r="Q2" s="11" t="s">
        <v>4</v>
      </c>
      <c r="R2" s="11" t="s">
        <v>5</v>
      </c>
      <c r="S2" s="11" t="s">
        <v>6</v>
      </c>
    </row>
    <row r="3" spans="1:20">
      <c r="A3" s="11">
        <v>101</v>
      </c>
      <c r="B3" s="11" t="s">
        <v>1041</v>
      </c>
      <c r="C3" s="11" t="s">
        <v>668</v>
      </c>
      <c r="D3" s="11">
        <v>1</v>
      </c>
      <c r="E3" s="11">
        <v>3</v>
      </c>
      <c r="F3" s="11">
        <v>1</v>
      </c>
      <c r="G3" s="11">
        <v>230</v>
      </c>
      <c r="H3" s="11"/>
      <c r="I3" s="11"/>
      <c r="J3" s="11"/>
      <c r="K3" s="11"/>
      <c r="L3" s="11">
        <v>1</v>
      </c>
      <c r="M3" s="11">
        <v>1</v>
      </c>
      <c r="N3" s="11">
        <v>100</v>
      </c>
      <c r="O3" s="11"/>
      <c r="P3" s="11"/>
      <c r="Q3" s="11"/>
      <c r="R3" s="11"/>
      <c r="S3" s="11"/>
      <c r="T3" s="1" t="str">
        <f>"Play the Practice "&amp;F3&amp;" time"</f>
        <v>Play the Practice 1 time</v>
      </c>
    </row>
    <row r="4" spans="1:20">
      <c r="A4" s="11">
        <v>201</v>
      </c>
      <c r="B4" s="11" t="s">
        <v>1042</v>
      </c>
      <c r="C4" s="11" t="s">
        <v>669</v>
      </c>
      <c r="D4" s="11">
        <v>2</v>
      </c>
      <c r="E4" s="11">
        <v>3</v>
      </c>
      <c r="F4" s="11">
        <v>3</v>
      </c>
      <c r="G4" s="11">
        <v>230</v>
      </c>
      <c r="H4" s="11"/>
      <c r="I4" s="11"/>
      <c r="J4" s="11"/>
      <c r="K4" s="11"/>
      <c r="L4" s="11">
        <v>1</v>
      </c>
      <c r="M4" s="11">
        <v>1</v>
      </c>
      <c r="N4" s="11">
        <v>100</v>
      </c>
      <c r="O4" s="11"/>
      <c r="P4" s="11"/>
      <c r="Q4" s="11"/>
      <c r="R4" s="11"/>
      <c r="S4" s="11"/>
      <c r="T4" s="1" t="str">
        <f>"Play the Practice "&amp;F4&amp;" times"</f>
        <v>Play the Practice 3 times</v>
      </c>
    </row>
    <row r="5" spans="1:20">
      <c r="A5" s="11">
        <v>301</v>
      </c>
      <c r="B5" s="11" t="s">
        <v>1013</v>
      </c>
      <c r="C5" s="11" t="s">
        <v>670</v>
      </c>
      <c r="D5" s="11">
        <v>3</v>
      </c>
      <c r="E5" s="11">
        <v>3</v>
      </c>
      <c r="F5" s="11">
        <v>5</v>
      </c>
      <c r="G5" s="11">
        <v>42</v>
      </c>
      <c r="H5" s="11"/>
      <c r="I5" s="11"/>
      <c r="J5" s="11"/>
      <c r="K5" s="11"/>
      <c r="L5" s="11">
        <v>1</v>
      </c>
      <c r="M5" s="11">
        <v>4</v>
      </c>
      <c r="N5" s="11">
        <v>10</v>
      </c>
      <c r="O5" s="11"/>
      <c r="P5" s="11">
        <v>2</v>
      </c>
      <c r="Q5" s="11">
        <v>30010003</v>
      </c>
      <c r="R5" s="11">
        <v>1</v>
      </c>
      <c r="S5" s="11"/>
      <c r="T5" s="1" t="str">
        <f>F5&amp;" more friends added"</f>
        <v>5 more friends added</v>
      </c>
    </row>
    <row r="6" spans="1:20">
      <c r="A6" s="11">
        <v>401</v>
      </c>
      <c r="B6" s="11" t="s">
        <v>1014</v>
      </c>
      <c r="C6" s="11" t="s">
        <v>671</v>
      </c>
      <c r="D6" s="11">
        <v>4</v>
      </c>
      <c r="E6" s="11">
        <v>3</v>
      </c>
      <c r="F6" s="11">
        <v>3</v>
      </c>
      <c r="G6" s="11">
        <v>130</v>
      </c>
      <c r="H6" s="11"/>
      <c r="I6" s="11"/>
      <c r="J6" s="11"/>
      <c r="K6" s="11"/>
      <c r="L6" s="11">
        <v>1</v>
      </c>
      <c r="M6" s="11">
        <v>1</v>
      </c>
      <c r="N6" s="11">
        <v>100</v>
      </c>
      <c r="O6" s="11"/>
      <c r="P6" s="11"/>
      <c r="Q6" s="11"/>
      <c r="R6" s="11"/>
      <c r="S6" s="11"/>
      <c r="T6" s="1" t="str">
        <f>"Play the Conflict "&amp;F6&amp;" times"</f>
        <v>Play the Conflict 3 times</v>
      </c>
    </row>
    <row r="7" spans="1:20">
      <c r="A7" s="11">
        <v>501</v>
      </c>
      <c r="B7" s="11" t="s">
        <v>1015</v>
      </c>
      <c r="C7" s="11" t="s">
        <v>672</v>
      </c>
      <c r="D7" s="11">
        <v>5</v>
      </c>
      <c r="E7" s="11">
        <v>2</v>
      </c>
      <c r="F7" s="11">
        <v>1</v>
      </c>
      <c r="G7" s="11">
        <v>9</v>
      </c>
      <c r="H7" s="11">
        <v>3</v>
      </c>
      <c r="I7" s="11"/>
      <c r="J7" s="11"/>
      <c r="K7" s="11"/>
      <c r="L7" s="11">
        <v>1</v>
      </c>
      <c r="M7" s="11">
        <v>1</v>
      </c>
      <c r="N7" s="11">
        <v>100</v>
      </c>
      <c r="O7" s="11"/>
      <c r="P7" s="11"/>
      <c r="Q7" s="11"/>
      <c r="R7" s="11"/>
      <c r="S7" s="11"/>
      <c r="T7" s="1" t="str">
        <f>"Get top "&amp;H7&amp;" "&amp;F7&amp;" time in Melee"</f>
        <v>Get top 3 1 time in Melee</v>
      </c>
    </row>
    <row r="8" spans="1:20">
      <c r="A8" s="11">
        <v>601</v>
      </c>
      <c r="B8" s="11" t="s">
        <v>979</v>
      </c>
      <c r="C8" s="11" t="s">
        <v>673</v>
      </c>
      <c r="D8" s="11">
        <v>6</v>
      </c>
      <c r="E8" s="11">
        <v>2</v>
      </c>
      <c r="F8" s="11">
        <v>20</v>
      </c>
      <c r="G8" s="11">
        <v>5</v>
      </c>
      <c r="H8" s="11"/>
      <c r="I8" s="11"/>
      <c r="J8" s="11"/>
      <c r="K8" s="11"/>
      <c r="L8" s="11">
        <v>1</v>
      </c>
      <c r="M8" s="11">
        <v>1</v>
      </c>
      <c r="N8" s="11">
        <v>100</v>
      </c>
      <c r="O8" s="11"/>
      <c r="P8" s="11"/>
      <c r="Q8" s="11"/>
      <c r="R8" s="11"/>
      <c r="S8" s="11"/>
      <c r="T8" s="1" t="str">
        <f>"Kill others "&amp;F8&amp;" times"</f>
        <v>Kill others 20 times</v>
      </c>
    </row>
    <row r="9" spans="1:20">
      <c r="A9" s="11">
        <v>701</v>
      </c>
      <c r="B9" s="11" t="s">
        <v>1043</v>
      </c>
      <c r="C9" s="11" t="s">
        <v>674</v>
      </c>
      <c r="D9" s="11">
        <v>7</v>
      </c>
      <c r="E9" s="11">
        <v>2</v>
      </c>
      <c r="F9" s="11">
        <v>1</v>
      </c>
      <c r="G9" s="11">
        <v>6</v>
      </c>
      <c r="H9" s="11">
        <v>5</v>
      </c>
      <c r="I9" s="11"/>
      <c r="J9" s="11"/>
      <c r="K9" s="11"/>
      <c r="L9" s="11">
        <v>1</v>
      </c>
      <c r="M9" s="11">
        <v>1</v>
      </c>
      <c r="N9" s="11">
        <v>100</v>
      </c>
      <c r="O9" s="11"/>
      <c r="P9" s="11"/>
      <c r="Q9" s="11"/>
      <c r="R9" s="11"/>
      <c r="S9" s="11"/>
      <c r="T9" s="1" t="str">
        <f>"Kill others "&amp;H9&amp;" times in one game"</f>
        <v>Kill others 5 times in one game</v>
      </c>
    </row>
    <row r="10" spans="1:20">
      <c r="A10" s="11">
        <v>801</v>
      </c>
      <c r="B10" s="11" t="s">
        <v>1044</v>
      </c>
      <c r="C10" s="11" t="s">
        <v>675</v>
      </c>
      <c r="D10" s="11">
        <v>8</v>
      </c>
      <c r="E10" s="11">
        <v>2</v>
      </c>
      <c r="F10" s="11">
        <v>1</v>
      </c>
      <c r="G10" s="11">
        <v>9</v>
      </c>
      <c r="H10" s="11">
        <v>1</v>
      </c>
      <c r="I10" s="11"/>
      <c r="J10" s="11"/>
      <c r="K10" s="11"/>
      <c r="L10" s="11">
        <v>1</v>
      </c>
      <c r="M10" s="11">
        <v>1</v>
      </c>
      <c r="N10" s="11">
        <v>100</v>
      </c>
      <c r="O10" s="11"/>
      <c r="P10" s="11"/>
      <c r="Q10" s="11"/>
      <c r="R10" s="11"/>
      <c r="S10" s="11"/>
      <c r="T10" s="1" t="str">
        <f>"Get No."&amp;H10&amp;" "&amp;F10&amp;" time in Melee"</f>
        <v>Get No.1 1 time in Melee</v>
      </c>
    </row>
    <row r="11" spans="1:20">
      <c r="A11" s="11">
        <v>901</v>
      </c>
      <c r="B11" s="11" t="s">
        <v>676</v>
      </c>
      <c r="C11" s="11" t="s">
        <v>677</v>
      </c>
      <c r="D11" s="11">
        <v>9</v>
      </c>
      <c r="E11" s="11">
        <v>3</v>
      </c>
      <c r="F11" s="11">
        <v>1</v>
      </c>
      <c r="G11" s="11">
        <v>40</v>
      </c>
      <c r="H11" s="11">
        <v>1001</v>
      </c>
      <c r="I11" s="11"/>
      <c r="J11" s="11"/>
      <c r="K11" s="11"/>
      <c r="L11" s="11">
        <v>1</v>
      </c>
      <c r="M11" s="11">
        <v>1</v>
      </c>
      <c r="N11" s="11">
        <v>100</v>
      </c>
      <c r="O11" s="11"/>
      <c r="P11" s="11"/>
      <c r="Q11" s="11"/>
      <c r="R11" s="11"/>
      <c r="S11" s="11"/>
      <c r="T11" s="1" t="str">
        <f>"Purchase hero shard "&amp;F11&amp;" time"</f>
        <v>Purchase hero shard 1 time</v>
      </c>
    </row>
    <row r="12" spans="1:20">
      <c r="A12" s="11">
        <v>1001</v>
      </c>
      <c r="B12" s="11" t="s">
        <v>1167</v>
      </c>
      <c r="C12" s="11" t="s">
        <v>678</v>
      </c>
      <c r="D12" s="11">
        <v>10</v>
      </c>
      <c r="E12" s="11">
        <v>2</v>
      </c>
      <c r="F12" s="11">
        <v>1</v>
      </c>
      <c r="G12" s="11">
        <v>6</v>
      </c>
      <c r="H12" s="11">
        <v>6</v>
      </c>
      <c r="I12" s="11"/>
      <c r="J12" s="11"/>
      <c r="K12" s="11"/>
      <c r="L12" s="11">
        <v>1</v>
      </c>
      <c r="M12" s="11">
        <v>1</v>
      </c>
      <c r="N12" s="11">
        <v>200</v>
      </c>
      <c r="O12" s="11"/>
      <c r="P12" s="11"/>
      <c r="Q12" s="11"/>
      <c r="R12" s="11"/>
      <c r="S12" s="11"/>
      <c r="T12" s="1" t="str">
        <f>"Kill others "&amp;H12&amp;" times in one game"</f>
        <v>Kill others 6 times in one game</v>
      </c>
    </row>
    <row r="13" spans="1:20">
      <c r="A13" s="11">
        <v>1002</v>
      </c>
      <c r="B13" s="11" t="s">
        <v>679</v>
      </c>
      <c r="C13" s="11" t="s">
        <v>680</v>
      </c>
      <c r="D13" s="11">
        <v>10</v>
      </c>
      <c r="E13" s="11">
        <v>3</v>
      </c>
      <c r="F13" s="11">
        <v>1</v>
      </c>
      <c r="G13" s="11">
        <v>41</v>
      </c>
      <c r="H13" s="11">
        <v>1</v>
      </c>
      <c r="I13" s="11"/>
      <c r="J13" s="11"/>
      <c r="K13" s="11"/>
      <c r="L13" s="11">
        <v>1</v>
      </c>
      <c r="M13" s="11">
        <v>1</v>
      </c>
      <c r="N13" s="11">
        <v>200</v>
      </c>
      <c r="O13" s="11"/>
      <c r="P13" s="11">
        <v>1</v>
      </c>
      <c r="Q13" s="11">
        <v>4</v>
      </c>
      <c r="R13" s="11">
        <v>10</v>
      </c>
      <c r="S13" s="11"/>
      <c r="T13" s="1" t="str">
        <f>"Play in a team "&amp;F13&amp;" time"</f>
        <v>Play in a team 1 time</v>
      </c>
    </row>
    <row r="14" spans="1:20">
      <c r="A14" s="11">
        <v>1101</v>
      </c>
      <c r="B14" s="11" t="s">
        <v>980</v>
      </c>
      <c r="C14" s="11" t="s">
        <v>681</v>
      </c>
      <c r="D14" s="11">
        <v>11</v>
      </c>
      <c r="E14" s="11">
        <v>2</v>
      </c>
      <c r="F14" s="11">
        <v>1</v>
      </c>
      <c r="G14" s="11">
        <v>7</v>
      </c>
      <c r="H14" s="11">
        <v>5</v>
      </c>
      <c r="I14" s="11"/>
      <c r="J14" s="11"/>
      <c r="K14" s="11"/>
      <c r="L14" s="11">
        <v>1</v>
      </c>
      <c r="M14" s="11">
        <v>1</v>
      </c>
      <c r="N14" s="11">
        <v>200</v>
      </c>
      <c r="O14" s="11"/>
      <c r="P14" s="11"/>
      <c r="Q14" s="11"/>
      <c r="R14" s="11"/>
      <c r="S14" s="11"/>
      <c r="T14" s="1" t="str">
        <f>"Finish "&amp;H14&amp;" combo of kill in one game"</f>
        <v>Finish 5 combo of kill in one game</v>
      </c>
    </row>
    <row r="15" spans="1:20">
      <c r="A15" s="11">
        <v>1201</v>
      </c>
      <c r="B15" s="14" t="s">
        <v>1181</v>
      </c>
      <c r="C15" s="11" t="s">
        <v>682</v>
      </c>
      <c r="D15" s="11">
        <v>12</v>
      </c>
      <c r="E15" s="11">
        <v>2</v>
      </c>
      <c r="F15" s="11">
        <v>1</v>
      </c>
      <c r="G15" s="11">
        <v>38</v>
      </c>
      <c r="H15" s="11">
        <v>10000</v>
      </c>
      <c r="I15" s="11"/>
      <c r="J15" s="11"/>
      <c r="K15" s="11"/>
      <c r="L15" s="11">
        <v>1</v>
      </c>
      <c r="M15" s="11">
        <v>1</v>
      </c>
      <c r="N15" s="11">
        <v>200</v>
      </c>
      <c r="O15" s="11"/>
      <c r="P15" s="11"/>
      <c r="Q15" s="11"/>
      <c r="R15" s="11"/>
      <c r="S15" s="11"/>
      <c r="T15" s="1" t="str">
        <f>"Final score above "&amp;H15&amp;" in "&amp;IF(G15=38,"Melee","Conflict")</f>
        <v>Final score above 10000 in Melee</v>
      </c>
    </row>
    <row r="16" spans="1:20">
      <c r="A16" s="11">
        <v>1202</v>
      </c>
      <c r="B16" s="14" t="s">
        <v>1182</v>
      </c>
      <c r="C16" s="11" t="s">
        <v>683</v>
      </c>
      <c r="D16" s="11">
        <v>12</v>
      </c>
      <c r="E16" s="11">
        <v>2</v>
      </c>
      <c r="F16" s="11">
        <v>1</v>
      </c>
      <c r="G16" s="11">
        <v>138</v>
      </c>
      <c r="H16" s="11">
        <v>10000</v>
      </c>
      <c r="I16" s="11"/>
      <c r="J16" s="11"/>
      <c r="K16" s="11"/>
      <c r="L16" s="11">
        <v>1</v>
      </c>
      <c r="M16" s="11">
        <v>1</v>
      </c>
      <c r="N16" s="11">
        <v>200</v>
      </c>
      <c r="O16" s="11"/>
      <c r="P16" s="11"/>
      <c r="Q16" s="11"/>
      <c r="R16" s="11"/>
      <c r="S16" s="11"/>
      <c r="T16" s="1" t="str">
        <f>"Final score above "&amp;H16&amp;" in "&amp;IF(G16=38,"Melee","Conflict")</f>
        <v>Final score above 10000 in Conflict</v>
      </c>
    </row>
    <row r="17" spans="1:20">
      <c r="A17" s="11">
        <v>1301</v>
      </c>
      <c r="B17" s="11" t="s">
        <v>1016</v>
      </c>
      <c r="C17" s="11" t="s">
        <v>684</v>
      </c>
      <c r="D17" s="11">
        <v>13</v>
      </c>
      <c r="E17" s="11">
        <v>3</v>
      </c>
      <c r="F17" s="11">
        <v>10</v>
      </c>
      <c r="G17" s="11">
        <v>42</v>
      </c>
      <c r="H17" s="11"/>
      <c r="I17" s="11"/>
      <c r="J17" s="11"/>
      <c r="K17" s="11"/>
      <c r="L17" s="11">
        <v>1</v>
      </c>
      <c r="M17" s="11">
        <v>4</v>
      </c>
      <c r="N17" s="11">
        <v>10</v>
      </c>
      <c r="O17" s="11"/>
      <c r="P17" s="11">
        <v>2</v>
      </c>
      <c r="Q17" s="11">
        <v>50010001</v>
      </c>
      <c r="R17" s="11">
        <v>1</v>
      </c>
      <c r="T17" s="1" t="str">
        <f>F17&amp;" more friends added"</f>
        <v>10 more friends added</v>
      </c>
    </row>
    <row r="18" spans="1:20">
      <c r="A18" s="11">
        <v>1401</v>
      </c>
      <c r="B18" s="11" t="s">
        <v>1017</v>
      </c>
      <c r="C18" s="11" t="s">
        <v>685</v>
      </c>
      <c r="D18" s="11">
        <v>14</v>
      </c>
      <c r="E18" s="11">
        <v>2</v>
      </c>
      <c r="F18" s="11">
        <v>3</v>
      </c>
      <c r="G18" s="11">
        <v>9</v>
      </c>
      <c r="H18" s="11">
        <v>1</v>
      </c>
      <c r="I18" s="11"/>
      <c r="J18" s="11"/>
      <c r="K18" s="11"/>
      <c r="L18" s="11">
        <v>1</v>
      </c>
      <c r="M18" s="11">
        <v>1</v>
      </c>
      <c r="N18" s="11">
        <v>200</v>
      </c>
      <c r="O18" s="11"/>
      <c r="P18" s="11">
        <v>1</v>
      </c>
      <c r="Q18" s="11">
        <v>4</v>
      </c>
      <c r="R18" s="11">
        <v>5</v>
      </c>
      <c r="T18" s="1" t="str">
        <f>"Get No."&amp;H18&amp;" "&amp;F18&amp;" times in Melee"</f>
        <v>Get No.1 3 times in Melee</v>
      </c>
    </row>
    <row r="19" spans="1:20">
      <c r="A19" s="11">
        <v>1402</v>
      </c>
      <c r="B19" s="11" t="s">
        <v>1018</v>
      </c>
      <c r="C19" s="11" t="s">
        <v>686</v>
      </c>
      <c r="D19" s="11">
        <v>14</v>
      </c>
      <c r="E19" s="11">
        <v>3</v>
      </c>
      <c r="F19" s="11">
        <v>5</v>
      </c>
      <c r="G19" s="11">
        <v>130</v>
      </c>
      <c r="H19" s="11"/>
      <c r="I19" s="11"/>
      <c r="J19" s="11"/>
      <c r="K19" s="11"/>
      <c r="L19" s="11">
        <v>1</v>
      </c>
      <c r="M19" s="11">
        <v>1</v>
      </c>
      <c r="N19" s="11">
        <v>200</v>
      </c>
      <c r="O19" s="11"/>
      <c r="P19" s="11">
        <v>1</v>
      </c>
      <c r="Q19" s="11">
        <v>4</v>
      </c>
      <c r="R19" s="11">
        <v>5</v>
      </c>
      <c r="T19" s="1" t="str">
        <f>"Play the Conflict "&amp;F19&amp;" times"</f>
        <v>Play the Conflict 5 times</v>
      </c>
    </row>
    <row r="20" spans="1:20">
      <c r="A20" s="11">
        <v>1501</v>
      </c>
      <c r="B20" s="11" t="s">
        <v>981</v>
      </c>
      <c r="C20" s="11" t="s">
        <v>687</v>
      </c>
      <c r="D20" s="11">
        <v>15</v>
      </c>
      <c r="E20" s="11">
        <v>2</v>
      </c>
      <c r="F20" s="11">
        <v>50</v>
      </c>
      <c r="G20" s="11">
        <v>5</v>
      </c>
      <c r="H20" s="11"/>
      <c r="I20" s="11"/>
      <c r="J20" s="11"/>
      <c r="K20" s="11"/>
      <c r="L20" s="11">
        <v>1</v>
      </c>
      <c r="M20" s="11">
        <v>1</v>
      </c>
      <c r="N20" s="11">
        <v>200</v>
      </c>
      <c r="O20" s="11"/>
      <c r="P20" s="11">
        <v>1</v>
      </c>
      <c r="Q20" s="11">
        <v>4</v>
      </c>
      <c r="R20" s="11">
        <v>5</v>
      </c>
      <c r="T20" s="1" t="str">
        <f>"Kill others "&amp;F20&amp;" times"</f>
        <v>Kill others 50 times</v>
      </c>
    </row>
    <row r="21" spans="1:20">
      <c r="A21" s="11">
        <v>1601</v>
      </c>
      <c r="B21" s="11" t="s">
        <v>688</v>
      </c>
      <c r="C21" s="11" t="s">
        <v>689</v>
      </c>
      <c r="D21" s="11">
        <v>16</v>
      </c>
      <c r="E21" s="11">
        <v>3</v>
      </c>
      <c r="F21" s="11">
        <v>1</v>
      </c>
      <c r="G21" s="11">
        <v>140</v>
      </c>
      <c r="H21" s="11">
        <v>5001</v>
      </c>
      <c r="I21" s="11">
        <v>50010001</v>
      </c>
      <c r="J21" s="11"/>
      <c r="K21" s="11"/>
      <c r="L21" s="11">
        <v>1</v>
      </c>
      <c r="M21" s="11">
        <v>1</v>
      </c>
      <c r="N21" s="11">
        <v>200</v>
      </c>
      <c r="O21" s="11"/>
      <c r="P21" s="11">
        <v>1</v>
      </c>
      <c r="Q21" s="11">
        <v>4</v>
      </c>
      <c r="R21" s="11">
        <v>5</v>
      </c>
      <c r="T21" s="1" t="str">
        <f>"Use the trumpet "&amp;F21&amp;" time"</f>
        <v>Use the trumpet 1 time</v>
      </c>
    </row>
    <row r="22" spans="1:20">
      <c r="A22" s="11">
        <v>1602</v>
      </c>
      <c r="B22" s="11" t="s">
        <v>1045</v>
      </c>
      <c r="C22" s="11" t="s">
        <v>690</v>
      </c>
      <c r="D22" s="11">
        <v>16</v>
      </c>
      <c r="E22" s="11">
        <v>2</v>
      </c>
      <c r="F22" s="11">
        <v>1</v>
      </c>
      <c r="G22" s="11">
        <v>10</v>
      </c>
      <c r="H22" s="11">
        <v>6</v>
      </c>
      <c r="I22" s="11"/>
      <c r="J22" s="11"/>
      <c r="K22" s="11"/>
      <c r="L22" s="11">
        <v>1</v>
      </c>
      <c r="M22" s="11">
        <v>1</v>
      </c>
      <c r="N22" s="11">
        <v>200</v>
      </c>
      <c r="O22" s="11"/>
      <c r="P22" s="11">
        <v>1</v>
      </c>
      <c r="Q22" s="11">
        <v>4</v>
      </c>
      <c r="R22" s="11">
        <v>5</v>
      </c>
      <c r="T22" s="1" t="str">
        <f>"Reach to level "&amp;H22&amp;" in one game"</f>
        <v>Reach to level 6 in one game</v>
      </c>
    </row>
    <row r="23" spans="1:20">
      <c r="A23" s="11">
        <v>1701</v>
      </c>
      <c r="B23" s="11" t="s">
        <v>691</v>
      </c>
      <c r="C23" s="11" t="s">
        <v>692</v>
      </c>
      <c r="D23" s="11">
        <v>17</v>
      </c>
      <c r="E23" s="11">
        <v>3</v>
      </c>
      <c r="F23" s="11">
        <v>1</v>
      </c>
      <c r="G23" s="11">
        <v>36</v>
      </c>
      <c r="H23" s="11"/>
      <c r="I23" s="11"/>
      <c r="J23" s="11"/>
      <c r="K23" s="11"/>
      <c r="L23" s="11">
        <v>1</v>
      </c>
      <c r="M23" s="11">
        <v>1</v>
      </c>
      <c r="N23" s="11">
        <v>200</v>
      </c>
      <c r="O23" s="11"/>
      <c r="P23" s="11">
        <v>1</v>
      </c>
      <c r="Q23" s="11">
        <v>4</v>
      </c>
      <c r="R23" s="11">
        <v>5</v>
      </c>
      <c r="T23" s="1" t="str">
        <f>"Upgrade any hero "&amp;F23&amp;" time"</f>
        <v>Upgrade any hero 1 time</v>
      </c>
    </row>
    <row r="24" spans="1:20">
      <c r="A24" s="11">
        <v>1801</v>
      </c>
      <c r="B24" s="12" t="s">
        <v>1170</v>
      </c>
      <c r="C24" s="11" t="s">
        <v>693</v>
      </c>
      <c r="D24" s="11">
        <v>18</v>
      </c>
      <c r="E24" s="11">
        <v>3</v>
      </c>
      <c r="F24" s="11">
        <v>10</v>
      </c>
      <c r="G24" s="11">
        <v>30</v>
      </c>
      <c r="H24" s="11"/>
      <c r="I24" s="11"/>
      <c r="J24" s="11"/>
      <c r="K24" s="11"/>
      <c r="L24" s="11">
        <v>1</v>
      </c>
      <c r="M24" s="11">
        <v>1</v>
      </c>
      <c r="N24" s="11">
        <v>200</v>
      </c>
      <c r="O24" s="11"/>
      <c r="P24" s="11">
        <v>1</v>
      </c>
      <c r="Q24" s="11">
        <v>4</v>
      </c>
      <c r="R24" s="11">
        <v>5</v>
      </c>
      <c r="T24" s="1" t="str">
        <f>"Play the Melee "&amp;F24&amp;" times"</f>
        <v>Play the Melee 10 times</v>
      </c>
    </row>
    <row r="25" spans="1:20">
      <c r="A25" s="11">
        <v>1802</v>
      </c>
      <c r="B25" s="11" t="s">
        <v>1019</v>
      </c>
      <c r="C25" s="11" t="s">
        <v>694</v>
      </c>
      <c r="D25" s="11">
        <v>18</v>
      </c>
      <c r="E25" s="11">
        <v>3</v>
      </c>
      <c r="F25" s="11">
        <v>10</v>
      </c>
      <c r="G25" s="11">
        <v>130</v>
      </c>
      <c r="H25" s="11"/>
      <c r="I25" s="11"/>
      <c r="J25" s="11"/>
      <c r="K25" s="11"/>
      <c r="L25" s="11">
        <v>1</v>
      </c>
      <c r="M25" s="11">
        <v>1</v>
      </c>
      <c r="N25" s="11">
        <v>200</v>
      </c>
      <c r="O25" s="11"/>
      <c r="P25" s="11">
        <v>1</v>
      </c>
      <c r="Q25" s="11">
        <v>4</v>
      </c>
      <c r="R25" s="11">
        <v>5</v>
      </c>
      <c r="T25" s="1" t="str">
        <f>"Play the Conflict "&amp;F25&amp;" times"</f>
        <v>Play the Conflict 10 times</v>
      </c>
    </row>
    <row r="26" spans="1:20">
      <c r="A26" s="11">
        <v>1901</v>
      </c>
      <c r="B26" s="11" t="s">
        <v>1168</v>
      </c>
      <c r="C26" s="11" t="s">
        <v>695</v>
      </c>
      <c r="D26" s="11">
        <v>19</v>
      </c>
      <c r="E26" s="11">
        <v>2</v>
      </c>
      <c r="F26" s="11">
        <v>1</v>
      </c>
      <c r="G26" s="11">
        <v>6</v>
      </c>
      <c r="H26" s="11">
        <v>7</v>
      </c>
      <c r="I26" s="11"/>
      <c r="J26" s="11"/>
      <c r="K26" s="11"/>
      <c r="L26" s="11">
        <v>1</v>
      </c>
      <c r="M26" s="11">
        <v>1</v>
      </c>
      <c r="N26" s="11">
        <v>200</v>
      </c>
      <c r="O26" s="11"/>
      <c r="P26" s="11">
        <v>1</v>
      </c>
      <c r="Q26" s="11">
        <v>4</v>
      </c>
      <c r="R26" s="11">
        <v>5</v>
      </c>
      <c r="T26" s="1" t="str">
        <f>"Kill others "&amp;H26&amp;" times in one game"</f>
        <v>Kill others 7 times in one game</v>
      </c>
    </row>
    <row r="27" spans="1:20">
      <c r="A27" s="11">
        <v>2001</v>
      </c>
      <c r="B27" s="11" t="s">
        <v>982</v>
      </c>
      <c r="C27" s="11" t="s">
        <v>696</v>
      </c>
      <c r="D27" s="11">
        <v>20</v>
      </c>
      <c r="E27" s="11">
        <v>2</v>
      </c>
      <c r="F27" s="11">
        <v>50</v>
      </c>
      <c r="G27" s="11">
        <v>39</v>
      </c>
      <c r="H27" s="11">
        <v>0</v>
      </c>
      <c r="I27" s="11"/>
      <c r="J27" s="11"/>
      <c r="K27" s="11"/>
      <c r="L27" s="11">
        <v>1</v>
      </c>
      <c r="M27" s="11">
        <v>1</v>
      </c>
      <c r="N27" s="11">
        <v>300</v>
      </c>
      <c r="O27" s="11"/>
      <c r="P27" s="11">
        <v>1</v>
      </c>
      <c r="Q27" s="11">
        <v>4</v>
      </c>
      <c r="R27" s="11">
        <v>5</v>
      </c>
      <c r="T27" s="1" t="str">
        <f>"Kill "&amp;IF(H27=0,"male","female")&amp;" heroes "&amp;F27&amp;" times"</f>
        <v>Kill male heroes 50 times</v>
      </c>
    </row>
    <row r="28" spans="1:20">
      <c r="A28" s="11">
        <v>2002</v>
      </c>
      <c r="B28" s="11" t="s">
        <v>983</v>
      </c>
      <c r="C28" s="11" t="s">
        <v>697</v>
      </c>
      <c r="D28" s="11">
        <v>20</v>
      </c>
      <c r="E28" s="11">
        <v>2</v>
      </c>
      <c r="F28" s="11">
        <v>50</v>
      </c>
      <c r="G28" s="11">
        <v>39</v>
      </c>
      <c r="H28" s="11">
        <v>1</v>
      </c>
      <c r="I28" s="11"/>
      <c r="J28" s="11"/>
      <c r="K28" s="11"/>
      <c r="L28" s="11">
        <v>1</v>
      </c>
      <c r="M28" s="11">
        <v>1</v>
      </c>
      <c r="N28" s="11">
        <v>300</v>
      </c>
      <c r="O28" s="11"/>
      <c r="P28" s="11">
        <v>1</v>
      </c>
      <c r="Q28" s="11">
        <v>4</v>
      </c>
      <c r="R28" s="11">
        <v>5</v>
      </c>
      <c r="T28" s="1" t="str">
        <f>"Kill "&amp;IF(H28=0,"male","female")&amp;" heroes "&amp;F28&amp;" times"</f>
        <v>Kill female heroes 50 times</v>
      </c>
    </row>
    <row r="29" spans="1:20">
      <c r="A29" s="11">
        <v>2101</v>
      </c>
      <c r="B29" s="11" t="s">
        <v>698</v>
      </c>
      <c r="C29" s="11" t="s">
        <v>699</v>
      </c>
      <c r="D29" s="11">
        <v>21</v>
      </c>
      <c r="E29" s="11">
        <v>3</v>
      </c>
      <c r="F29" s="11">
        <v>1</v>
      </c>
      <c r="G29" s="11">
        <v>37</v>
      </c>
      <c r="H29" s="11"/>
      <c r="I29" s="11"/>
      <c r="J29" s="11"/>
      <c r="K29" s="11"/>
      <c r="L29" s="11">
        <v>1</v>
      </c>
      <c r="M29" s="11">
        <v>1</v>
      </c>
      <c r="N29" s="11">
        <v>300</v>
      </c>
      <c r="O29" s="11"/>
      <c r="P29" s="11">
        <v>1</v>
      </c>
      <c r="Q29" s="11">
        <v>4</v>
      </c>
      <c r="R29" s="11">
        <v>5</v>
      </c>
      <c r="T29" s="1" t="s">
        <v>1186</v>
      </c>
    </row>
    <row r="30" spans="1:20">
      <c r="A30" s="11">
        <v>2201</v>
      </c>
      <c r="B30" s="11" t="s">
        <v>700</v>
      </c>
      <c r="C30" s="11" t="s">
        <v>701</v>
      </c>
      <c r="D30" s="11">
        <v>22</v>
      </c>
      <c r="E30" s="11">
        <v>3</v>
      </c>
      <c r="F30" s="11">
        <v>1</v>
      </c>
      <c r="G30" s="11">
        <v>240</v>
      </c>
      <c r="H30" s="11">
        <v>1001</v>
      </c>
      <c r="I30" s="11"/>
      <c r="J30" s="11"/>
      <c r="K30" s="11"/>
      <c r="L30" s="11">
        <v>1</v>
      </c>
      <c r="M30" s="11">
        <v>1</v>
      </c>
      <c r="N30" s="11">
        <v>300</v>
      </c>
      <c r="O30" s="11"/>
      <c r="P30" s="11">
        <v>1</v>
      </c>
      <c r="Q30" s="11">
        <v>4</v>
      </c>
      <c r="R30" s="11">
        <v>5</v>
      </c>
      <c r="T30" s="1" t="str">
        <f>"Sell hero shard "&amp;F30&amp;" time"</f>
        <v>Sell hero shard 1 time</v>
      </c>
    </row>
    <row r="31" spans="1:20">
      <c r="A31" s="11">
        <v>2202</v>
      </c>
      <c r="B31" s="11" t="s">
        <v>1138</v>
      </c>
      <c r="C31" s="11" t="s">
        <v>702</v>
      </c>
      <c r="D31" s="11">
        <v>22</v>
      </c>
      <c r="E31" s="11">
        <v>2</v>
      </c>
      <c r="F31" s="11">
        <v>1</v>
      </c>
      <c r="G31" s="11">
        <v>6</v>
      </c>
      <c r="H31" s="11">
        <v>8</v>
      </c>
      <c r="I31" s="11"/>
      <c r="J31" s="11"/>
      <c r="K31" s="11"/>
      <c r="L31" s="11">
        <v>1</v>
      </c>
      <c r="M31" s="11">
        <v>1</v>
      </c>
      <c r="N31" s="11">
        <v>300</v>
      </c>
      <c r="O31" s="11"/>
      <c r="P31" s="11">
        <v>1</v>
      </c>
      <c r="Q31" s="11">
        <v>4</v>
      </c>
      <c r="R31" s="11">
        <v>5</v>
      </c>
      <c r="T31" s="1" t="str">
        <f>"Kill others "&amp;H31&amp;" times in one game"</f>
        <v>Kill others 8 times in one game</v>
      </c>
    </row>
    <row r="32" spans="1:20">
      <c r="A32" s="11">
        <v>2301</v>
      </c>
      <c r="B32" s="11" t="s">
        <v>984</v>
      </c>
      <c r="C32" s="11" t="s">
        <v>703</v>
      </c>
      <c r="D32" s="11">
        <v>23</v>
      </c>
      <c r="E32" s="11">
        <v>2</v>
      </c>
      <c r="F32" s="11">
        <v>1</v>
      </c>
      <c r="G32" s="11">
        <v>7</v>
      </c>
      <c r="H32" s="11">
        <v>6</v>
      </c>
      <c r="I32" s="11"/>
      <c r="J32" s="11"/>
      <c r="K32" s="11"/>
      <c r="L32" s="11">
        <v>1</v>
      </c>
      <c r="M32" s="11">
        <v>1</v>
      </c>
      <c r="N32" s="11">
        <v>300</v>
      </c>
      <c r="O32" s="11"/>
      <c r="P32" s="11">
        <v>1</v>
      </c>
      <c r="Q32" s="11">
        <v>4</v>
      </c>
      <c r="R32" s="11">
        <v>5</v>
      </c>
      <c r="T32" s="1" t="str">
        <f>"Finish "&amp;H32&amp;" combo of kill in one game"</f>
        <v>Finish 6 combo of kill in one game</v>
      </c>
    </row>
    <row r="33" spans="1:20">
      <c r="A33" s="11">
        <v>2401</v>
      </c>
      <c r="B33" s="11" t="s">
        <v>1020</v>
      </c>
      <c r="C33" s="11" t="s">
        <v>704</v>
      </c>
      <c r="D33" s="11">
        <v>24</v>
      </c>
      <c r="E33" s="11">
        <v>3</v>
      </c>
      <c r="F33" s="11">
        <v>15</v>
      </c>
      <c r="G33" s="11">
        <v>30</v>
      </c>
      <c r="H33" s="11"/>
      <c r="I33" s="11"/>
      <c r="J33" s="11"/>
      <c r="K33" s="11"/>
      <c r="L33" s="11">
        <v>1</v>
      </c>
      <c r="M33" s="11">
        <v>1</v>
      </c>
      <c r="N33" s="11">
        <v>300</v>
      </c>
      <c r="O33" s="11"/>
      <c r="P33" s="11">
        <v>1</v>
      </c>
      <c r="Q33" s="11">
        <v>4</v>
      </c>
      <c r="R33" s="11">
        <v>5</v>
      </c>
      <c r="T33" s="1" t="str">
        <f>"Play the Melee "&amp;F33&amp;" times"</f>
        <v>Play the Melee 15 times</v>
      </c>
    </row>
    <row r="34" spans="1:20">
      <c r="A34" s="11">
        <v>2402</v>
      </c>
      <c r="B34" s="11" t="s">
        <v>1021</v>
      </c>
      <c r="C34" s="11" t="s">
        <v>705</v>
      </c>
      <c r="D34" s="11">
        <v>24</v>
      </c>
      <c r="E34" s="11">
        <v>3</v>
      </c>
      <c r="F34" s="11">
        <v>15</v>
      </c>
      <c r="G34" s="11">
        <v>130</v>
      </c>
      <c r="H34" s="11"/>
      <c r="I34" s="11"/>
      <c r="J34" s="11"/>
      <c r="K34" s="11"/>
      <c r="L34" s="11">
        <v>1</v>
      </c>
      <c r="M34" s="11">
        <v>1</v>
      </c>
      <c r="N34" s="11">
        <v>300</v>
      </c>
      <c r="O34" s="11"/>
      <c r="P34" s="11">
        <v>1</v>
      </c>
      <c r="Q34" s="11">
        <v>4</v>
      </c>
      <c r="R34" s="11">
        <v>5</v>
      </c>
      <c r="T34" s="1" t="str">
        <f>"Play the Conflict "&amp;F34&amp;" times"</f>
        <v>Play the Conflict 15 times</v>
      </c>
    </row>
    <row r="35" spans="1:20">
      <c r="A35" s="11">
        <v>2501</v>
      </c>
      <c r="B35" s="11" t="s">
        <v>985</v>
      </c>
      <c r="C35" s="11" t="s">
        <v>706</v>
      </c>
      <c r="D35" s="11">
        <v>25</v>
      </c>
      <c r="E35" s="11">
        <v>2</v>
      </c>
      <c r="F35" s="11">
        <v>60</v>
      </c>
      <c r="G35" s="11">
        <v>5</v>
      </c>
      <c r="H35" s="11"/>
      <c r="I35" s="11"/>
      <c r="J35" s="11"/>
      <c r="K35" s="11"/>
      <c r="L35" s="11">
        <v>1</v>
      </c>
      <c r="M35" s="11">
        <v>1</v>
      </c>
      <c r="N35" s="11">
        <v>300</v>
      </c>
      <c r="O35" s="11"/>
      <c r="P35" s="11">
        <v>1</v>
      </c>
      <c r="Q35" s="11">
        <v>4</v>
      </c>
      <c r="R35" s="11">
        <v>5</v>
      </c>
      <c r="T35" s="1" t="str">
        <f>"Kill others "&amp;F35&amp;" times"</f>
        <v>Kill others 60 times</v>
      </c>
    </row>
    <row r="36" spans="1:20">
      <c r="A36" s="11">
        <v>2601</v>
      </c>
      <c r="B36" s="14" t="s">
        <v>1183</v>
      </c>
      <c r="C36" s="11" t="s">
        <v>707</v>
      </c>
      <c r="D36" s="11">
        <v>26</v>
      </c>
      <c r="E36" s="11">
        <v>2</v>
      </c>
      <c r="F36" s="11">
        <v>3</v>
      </c>
      <c r="G36" s="11">
        <v>38</v>
      </c>
      <c r="H36" s="11">
        <v>15000</v>
      </c>
      <c r="I36" s="11"/>
      <c r="J36" s="11"/>
      <c r="K36" s="11"/>
      <c r="L36" s="11">
        <v>1</v>
      </c>
      <c r="M36" s="11">
        <v>1</v>
      </c>
      <c r="N36" s="11">
        <v>300</v>
      </c>
      <c r="O36" s="11"/>
      <c r="P36" s="11">
        <v>1</v>
      </c>
      <c r="Q36" s="11">
        <v>4</v>
      </c>
      <c r="R36" s="11">
        <v>5</v>
      </c>
      <c r="T36" s="1" t="str">
        <f>"Final score above "&amp;H36&amp;" in "&amp;IF(G36=38,"Melee","Conflict")</f>
        <v>Final score above 15000 in Melee</v>
      </c>
    </row>
    <row r="37" spans="1:20">
      <c r="A37" s="11">
        <v>2602</v>
      </c>
      <c r="B37" s="14" t="s">
        <v>1184</v>
      </c>
      <c r="C37" s="11" t="s">
        <v>708</v>
      </c>
      <c r="D37" s="11">
        <v>26</v>
      </c>
      <c r="E37" s="11">
        <v>2</v>
      </c>
      <c r="F37" s="11">
        <v>3</v>
      </c>
      <c r="G37" s="11">
        <v>138</v>
      </c>
      <c r="H37" s="11">
        <v>15000</v>
      </c>
      <c r="I37" s="11"/>
      <c r="J37" s="11"/>
      <c r="K37" s="11"/>
      <c r="L37" s="11">
        <v>1</v>
      </c>
      <c r="M37" s="11">
        <v>1</v>
      </c>
      <c r="N37" s="11">
        <v>300</v>
      </c>
      <c r="O37" s="11"/>
      <c r="P37" s="11">
        <v>1</v>
      </c>
      <c r="Q37" s="11">
        <v>4</v>
      </c>
      <c r="R37" s="11">
        <v>5</v>
      </c>
      <c r="T37" s="1" t="str">
        <f>"Final score above "&amp;H37&amp;" in "&amp;IF(G37=38,"Melee","Conflict")</f>
        <v>Final score above 15000 in Conflict</v>
      </c>
    </row>
    <row r="38" spans="1:20">
      <c r="A38" s="11">
        <v>2701</v>
      </c>
      <c r="B38" s="11" t="s">
        <v>691</v>
      </c>
      <c r="C38" s="11" t="s">
        <v>709</v>
      </c>
      <c r="D38" s="11">
        <v>27</v>
      </c>
      <c r="E38" s="11">
        <v>3</v>
      </c>
      <c r="F38" s="11">
        <v>1</v>
      </c>
      <c r="G38" s="11">
        <v>36</v>
      </c>
      <c r="H38" s="11"/>
      <c r="I38" s="11"/>
      <c r="J38" s="11"/>
      <c r="K38" s="11"/>
      <c r="L38" s="11">
        <v>1</v>
      </c>
      <c r="M38" s="11">
        <v>1</v>
      </c>
      <c r="N38" s="11">
        <v>300</v>
      </c>
      <c r="O38" s="11"/>
      <c r="P38" s="11">
        <v>1</v>
      </c>
      <c r="Q38" s="11">
        <v>4</v>
      </c>
      <c r="R38" s="11">
        <v>5</v>
      </c>
      <c r="T38" s="1" t="str">
        <f>"Upgrade any hero "&amp;F38&amp;" time"</f>
        <v>Upgrade any hero 1 time</v>
      </c>
    </row>
    <row r="39" spans="1:20">
      <c r="A39" s="11">
        <v>2801</v>
      </c>
      <c r="B39" s="11" t="s">
        <v>986</v>
      </c>
      <c r="C39" s="11" t="s">
        <v>710</v>
      </c>
      <c r="D39" s="11">
        <v>28</v>
      </c>
      <c r="E39" s="11">
        <v>2</v>
      </c>
      <c r="F39" s="11">
        <v>100</v>
      </c>
      <c r="G39" s="11">
        <v>39</v>
      </c>
      <c r="H39" s="11">
        <v>0</v>
      </c>
      <c r="I39" s="11"/>
      <c r="J39" s="11"/>
      <c r="K39" s="11"/>
      <c r="L39" s="11">
        <v>1</v>
      </c>
      <c r="M39" s="11">
        <v>1</v>
      </c>
      <c r="N39" s="11">
        <v>300</v>
      </c>
      <c r="O39" s="11"/>
      <c r="P39" s="11">
        <v>1</v>
      </c>
      <c r="Q39" s="11">
        <v>4</v>
      </c>
      <c r="R39" s="11">
        <v>5</v>
      </c>
      <c r="T39" s="1" t="str">
        <f>"Kill "&amp;IF(H39=0,"male","female")&amp;" heroes "&amp;F39&amp;" times"</f>
        <v>Kill male heroes 100 times</v>
      </c>
    </row>
    <row r="40" spans="1:20">
      <c r="A40" s="11">
        <v>2802</v>
      </c>
      <c r="B40" s="11" t="s">
        <v>987</v>
      </c>
      <c r="C40" s="11" t="s">
        <v>711</v>
      </c>
      <c r="D40" s="11">
        <v>28</v>
      </c>
      <c r="E40" s="11">
        <v>2</v>
      </c>
      <c r="F40" s="11">
        <v>100</v>
      </c>
      <c r="G40" s="11">
        <v>39</v>
      </c>
      <c r="H40" s="11">
        <v>1</v>
      </c>
      <c r="I40" s="11"/>
      <c r="J40" s="11"/>
      <c r="K40" s="11"/>
      <c r="L40" s="11">
        <v>1</v>
      </c>
      <c r="M40" s="11">
        <v>1</v>
      </c>
      <c r="N40" s="11">
        <v>300</v>
      </c>
      <c r="O40" s="11"/>
      <c r="P40" s="11">
        <v>1</v>
      </c>
      <c r="Q40" s="11">
        <v>4</v>
      </c>
      <c r="R40" s="11">
        <v>5</v>
      </c>
      <c r="T40" s="1" t="str">
        <f>"Kill "&amp;IF(H40=0,"male","female")&amp;" heroes "&amp;F40&amp;" times"</f>
        <v>Kill female heroes 100 times</v>
      </c>
    </row>
    <row r="41" spans="1:20">
      <c r="A41" s="11">
        <v>2901</v>
      </c>
      <c r="B41" s="11" t="s">
        <v>1169</v>
      </c>
      <c r="C41" s="11" t="s">
        <v>712</v>
      </c>
      <c r="D41" s="11">
        <v>29</v>
      </c>
      <c r="E41" s="11">
        <v>2</v>
      </c>
      <c r="F41" s="11">
        <v>1</v>
      </c>
      <c r="G41" s="11">
        <v>6</v>
      </c>
      <c r="H41" s="11">
        <v>9</v>
      </c>
      <c r="I41" s="11"/>
      <c r="J41" s="11"/>
      <c r="K41" s="11"/>
      <c r="L41" s="11">
        <v>1</v>
      </c>
      <c r="M41" s="11">
        <v>1</v>
      </c>
      <c r="N41" s="11">
        <v>300</v>
      </c>
      <c r="O41" s="11"/>
      <c r="P41" s="11">
        <v>1</v>
      </c>
      <c r="Q41" s="11">
        <v>4</v>
      </c>
      <c r="R41" s="11">
        <v>5</v>
      </c>
      <c r="T41" s="1" t="str">
        <f>"Kill others "&amp;H41&amp;" times in one game"</f>
        <v>Kill others 9 times in one game</v>
      </c>
    </row>
    <row r="42" spans="1:20">
      <c r="A42" s="11">
        <v>3001</v>
      </c>
      <c r="B42" s="11" t="s">
        <v>1022</v>
      </c>
      <c r="C42" s="11" t="s">
        <v>713</v>
      </c>
      <c r="D42" s="11">
        <v>30</v>
      </c>
      <c r="E42" s="11">
        <v>3</v>
      </c>
      <c r="F42" s="11">
        <v>20</v>
      </c>
      <c r="G42" s="11">
        <v>30</v>
      </c>
      <c r="H42" s="11"/>
      <c r="I42" s="11"/>
      <c r="J42" s="11"/>
      <c r="K42" s="11"/>
      <c r="L42" s="11">
        <v>1</v>
      </c>
      <c r="M42" s="11">
        <v>1</v>
      </c>
      <c r="N42" s="11">
        <v>400</v>
      </c>
      <c r="O42" s="11"/>
      <c r="P42" s="11">
        <v>1</v>
      </c>
      <c r="Q42" s="11">
        <v>4</v>
      </c>
      <c r="R42" s="11">
        <v>5</v>
      </c>
      <c r="T42" s="1" t="str">
        <f>"Play the Melee "&amp;F42&amp;" times"</f>
        <v>Play the Melee 20 times</v>
      </c>
    </row>
    <row r="43" spans="1:20">
      <c r="A43" s="11">
        <v>3002</v>
      </c>
      <c r="B43" s="11" t="s">
        <v>1023</v>
      </c>
      <c r="C43" s="11" t="s">
        <v>714</v>
      </c>
      <c r="D43" s="11">
        <v>30</v>
      </c>
      <c r="E43" s="11">
        <v>3</v>
      </c>
      <c r="F43" s="11">
        <v>20</v>
      </c>
      <c r="G43" s="11">
        <v>130</v>
      </c>
      <c r="H43" s="11"/>
      <c r="I43" s="11"/>
      <c r="J43" s="11"/>
      <c r="K43" s="11"/>
      <c r="L43" s="11">
        <v>1</v>
      </c>
      <c r="M43" s="11">
        <v>1</v>
      </c>
      <c r="N43" s="11">
        <v>400</v>
      </c>
      <c r="O43" s="11"/>
      <c r="P43" s="11">
        <v>1</v>
      </c>
      <c r="Q43" s="11">
        <v>4</v>
      </c>
      <c r="R43" s="11">
        <v>5</v>
      </c>
      <c r="T43" s="1" t="str">
        <f>"Play the Conflict "&amp;F43&amp;" times"</f>
        <v>Play the Conflict 20 times</v>
      </c>
    </row>
    <row r="44" spans="1:20">
      <c r="A44" s="11">
        <v>3101</v>
      </c>
      <c r="B44" s="11" t="s">
        <v>988</v>
      </c>
      <c r="C44" s="11" t="s">
        <v>715</v>
      </c>
      <c r="D44" s="11">
        <v>31</v>
      </c>
      <c r="E44" s="11">
        <v>2</v>
      </c>
      <c r="F44" s="11">
        <v>1</v>
      </c>
      <c r="G44" s="11">
        <v>7</v>
      </c>
      <c r="H44" s="11">
        <v>7</v>
      </c>
      <c r="I44" s="11"/>
      <c r="J44" s="11"/>
      <c r="K44" s="11"/>
      <c r="L44" s="11">
        <v>1</v>
      </c>
      <c r="M44" s="11">
        <v>1</v>
      </c>
      <c r="N44" s="11">
        <v>400</v>
      </c>
      <c r="O44" s="11"/>
      <c r="P44" s="11">
        <v>1</v>
      </c>
      <c r="Q44" s="11">
        <v>4</v>
      </c>
      <c r="R44" s="11">
        <v>5</v>
      </c>
      <c r="T44" s="1" t="str">
        <f>"Finish "&amp;H44&amp;" combo of kill in one game"</f>
        <v>Finish 7 combo of kill in one game</v>
      </c>
    </row>
    <row r="45" spans="1:20">
      <c r="A45" s="11">
        <v>3201</v>
      </c>
      <c r="B45" s="11" t="s">
        <v>1024</v>
      </c>
      <c r="C45" s="11" t="s">
        <v>716</v>
      </c>
      <c r="D45" s="11">
        <v>32</v>
      </c>
      <c r="E45" s="11">
        <v>2</v>
      </c>
      <c r="F45" s="11">
        <v>5</v>
      </c>
      <c r="G45" s="11">
        <v>9</v>
      </c>
      <c r="H45" s="11">
        <v>1</v>
      </c>
      <c r="I45" s="11"/>
      <c r="J45" s="11"/>
      <c r="K45" s="11"/>
      <c r="L45" s="11">
        <v>1</v>
      </c>
      <c r="M45" s="11">
        <v>1</v>
      </c>
      <c r="N45" s="11">
        <v>400</v>
      </c>
      <c r="O45" s="11"/>
      <c r="P45" s="11">
        <v>1</v>
      </c>
      <c r="Q45" s="11">
        <v>4</v>
      </c>
      <c r="R45" s="11">
        <v>5</v>
      </c>
      <c r="T45" s="1" t="str">
        <f>"Get No."&amp;H45&amp;" "&amp;F45&amp;" times in Melee"</f>
        <v>Get No.1 5 times in Melee</v>
      </c>
    </row>
    <row r="46" spans="1:20">
      <c r="A46" s="11">
        <v>3202</v>
      </c>
      <c r="B46" s="11" t="s">
        <v>1046</v>
      </c>
      <c r="C46" s="11" t="s">
        <v>717</v>
      </c>
      <c r="D46" s="11">
        <v>32</v>
      </c>
      <c r="E46" s="11">
        <v>2</v>
      </c>
      <c r="F46" s="11">
        <v>1</v>
      </c>
      <c r="G46" s="11">
        <v>6</v>
      </c>
      <c r="H46" s="11">
        <v>10</v>
      </c>
      <c r="I46" s="11"/>
      <c r="J46" s="11"/>
      <c r="K46" s="11"/>
      <c r="L46" s="11">
        <v>1</v>
      </c>
      <c r="M46" s="11">
        <v>1</v>
      </c>
      <c r="N46" s="11">
        <v>400</v>
      </c>
      <c r="O46" s="11"/>
      <c r="P46" s="11">
        <v>1</v>
      </c>
      <c r="Q46" s="11">
        <v>4</v>
      </c>
      <c r="R46" s="11">
        <v>5</v>
      </c>
      <c r="T46" s="1" t="str">
        <f>"Kill others "&amp;H46&amp;" times in one game"</f>
        <v>Kill others 10 times in one game</v>
      </c>
    </row>
    <row r="47" spans="1:20">
      <c r="A47" s="11">
        <v>3301</v>
      </c>
      <c r="B47" s="11" t="s">
        <v>698</v>
      </c>
      <c r="C47" s="11" t="s">
        <v>718</v>
      </c>
      <c r="D47" s="11">
        <v>33</v>
      </c>
      <c r="E47" s="11">
        <v>3</v>
      </c>
      <c r="F47" s="11">
        <v>1</v>
      </c>
      <c r="G47" s="11">
        <v>37</v>
      </c>
      <c r="H47" s="11"/>
      <c r="I47" s="11"/>
      <c r="J47" s="11"/>
      <c r="K47" s="11"/>
      <c r="L47" s="11">
        <v>1</v>
      </c>
      <c r="M47" s="11">
        <v>1</v>
      </c>
      <c r="N47" s="11">
        <v>400</v>
      </c>
      <c r="O47" s="11"/>
      <c r="P47" s="11">
        <v>1</v>
      </c>
      <c r="Q47" s="11">
        <v>4</v>
      </c>
      <c r="R47" s="11">
        <v>5</v>
      </c>
      <c r="T47" s="1" t="s">
        <v>1186</v>
      </c>
    </row>
    <row r="48" spans="1:20">
      <c r="A48" s="11">
        <v>3401</v>
      </c>
      <c r="B48" s="11" t="s">
        <v>986</v>
      </c>
      <c r="C48" s="11" t="s">
        <v>719</v>
      </c>
      <c r="D48" s="11">
        <v>34</v>
      </c>
      <c r="E48" s="11">
        <v>2</v>
      </c>
      <c r="F48" s="11">
        <v>100</v>
      </c>
      <c r="G48" s="11">
        <v>39</v>
      </c>
      <c r="H48" s="11">
        <v>0</v>
      </c>
      <c r="I48" s="11"/>
      <c r="J48" s="11"/>
      <c r="K48" s="11"/>
      <c r="L48" s="11">
        <v>1</v>
      </c>
      <c r="M48" s="11">
        <v>1</v>
      </c>
      <c r="N48" s="11">
        <v>400</v>
      </c>
      <c r="O48" s="11"/>
      <c r="P48" s="11">
        <v>1</v>
      </c>
      <c r="Q48" s="11">
        <v>4</v>
      </c>
      <c r="R48" s="11">
        <v>5</v>
      </c>
      <c r="T48" s="1" t="str">
        <f>"Kill "&amp;IF(H48=0,"male","female")&amp;" heroes "&amp;F48&amp;" times"</f>
        <v>Kill male heroes 100 times</v>
      </c>
    </row>
    <row r="49" spans="1:20">
      <c r="A49" s="11">
        <v>3402</v>
      </c>
      <c r="B49" s="11" t="s">
        <v>987</v>
      </c>
      <c r="C49" s="11" t="s">
        <v>720</v>
      </c>
      <c r="D49" s="11">
        <v>34</v>
      </c>
      <c r="E49" s="11">
        <v>2</v>
      </c>
      <c r="F49" s="11">
        <v>100</v>
      </c>
      <c r="G49" s="11">
        <v>39</v>
      </c>
      <c r="H49" s="11">
        <v>1</v>
      </c>
      <c r="I49" s="11"/>
      <c r="J49" s="11"/>
      <c r="K49" s="11"/>
      <c r="L49" s="11">
        <v>1</v>
      </c>
      <c r="M49" s="11">
        <v>1</v>
      </c>
      <c r="N49" s="11">
        <v>400</v>
      </c>
      <c r="O49" s="11"/>
      <c r="P49" s="11">
        <v>1</v>
      </c>
      <c r="Q49" s="11">
        <v>4</v>
      </c>
      <c r="R49" s="11">
        <v>5</v>
      </c>
      <c r="T49" s="1" t="str">
        <f>"Kill "&amp;IF(H49=0,"male","female")&amp;" heroes "&amp;F49&amp;" times"</f>
        <v>Kill female heroes 100 times</v>
      </c>
    </row>
    <row r="50" spans="1:20">
      <c r="A50" s="11">
        <v>3501</v>
      </c>
      <c r="B50" s="11" t="s">
        <v>691</v>
      </c>
      <c r="C50" s="11" t="s">
        <v>721</v>
      </c>
      <c r="D50" s="11">
        <v>35</v>
      </c>
      <c r="E50" s="11">
        <v>3</v>
      </c>
      <c r="F50" s="11">
        <v>1</v>
      </c>
      <c r="G50" s="11">
        <v>36</v>
      </c>
      <c r="H50" s="11"/>
      <c r="I50" s="11"/>
      <c r="J50" s="11"/>
      <c r="K50" s="11"/>
      <c r="L50" s="11">
        <v>1</v>
      </c>
      <c r="M50" s="11">
        <v>1</v>
      </c>
      <c r="N50" s="11">
        <v>400</v>
      </c>
      <c r="O50" s="11"/>
      <c r="P50" s="11">
        <v>1</v>
      </c>
      <c r="Q50" s="11">
        <v>4</v>
      </c>
      <c r="R50" s="11">
        <v>5</v>
      </c>
      <c r="T50" s="1" t="str">
        <f>"Upgrade any hero "&amp;F50&amp;" time"</f>
        <v>Upgrade any hero 1 time</v>
      </c>
    </row>
    <row r="51" spans="1:20">
      <c r="A51" s="11">
        <v>3601</v>
      </c>
      <c r="B51" s="11" t="s">
        <v>1022</v>
      </c>
      <c r="C51" s="11" t="s">
        <v>722</v>
      </c>
      <c r="D51" s="11">
        <v>36</v>
      </c>
      <c r="E51" s="11">
        <v>3</v>
      </c>
      <c r="F51" s="11">
        <v>20</v>
      </c>
      <c r="G51" s="11">
        <v>30</v>
      </c>
      <c r="H51" s="11"/>
      <c r="I51" s="11"/>
      <c r="J51" s="11"/>
      <c r="K51" s="11"/>
      <c r="L51" s="11">
        <v>1</v>
      </c>
      <c r="M51" s="11">
        <v>1</v>
      </c>
      <c r="N51" s="11">
        <v>400</v>
      </c>
      <c r="O51" s="11"/>
      <c r="P51" s="11">
        <v>1</v>
      </c>
      <c r="Q51" s="11">
        <v>4</v>
      </c>
      <c r="R51" s="11">
        <v>5</v>
      </c>
      <c r="T51" s="1" t="str">
        <f>"Play the Melee "&amp;F51&amp;" times"</f>
        <v>Play the Melee 20 times</v>
      </c>
    </row>
    <row r="52" spans="1:20">
      <c r="A52" s="11">
        <v>3602</v>
      </c>
      <c r="B52" s="11" t="s">
        <v>1023</v>
      </c>
      <c r="C52" s="11" t="s">
        <v>723</v>
      </c>
      <c r="D52" s="11">
        <v>36</v>
      </c>
      <c r="E52" s="11">
        <v>3</v>
      </c>
      <c r="F52" s="11">
        <v>20</v>
      </c>
      <c r="G52" s="11">
        <v>130</v>
      </c>
      <c r="H52" s="11"/>
      <c r="I52" s="11"/>
      <c r="J52" s="11"/>
      <c r="K52" s="11"/>
      <c r="L52" s="11">
        <v>1</v>
      </c>
      <c r="M52" s="11">
        <v>1</v>
      </c>
      <c r="N52" s="11">
        <v>400</v>
      </c>
      <c r="O52" s="11"/>
      <c r="P52" s="11">
        <v>1</v>
      </c>
      <c r="Q52" s="11">
        <v>4</v>
      </c>
      <c r="R52" s="11">
        <v>5</v>
      </c>
      <c r="T52" s="1" t="str">
        <f>"Play the Conflict "&amp;F52&amp;" times"</f>
        <v>Play the Conflict 20 times</v>
      </c>
    </row>
    <row r="53" spans="1:20">
      <c r="A53" s="11">
        <v>3701</v>
      </c>
      <c r="B53" s="11" t="s">
        <v>989</v>
      </c>
      <c r="C53" s="11" t="s">
        <v>724</v>
      </c>
      <c r="D53" s="11">
        <v>37</v>
      </c>
      <c r="E53" s="11">
        <v>2</v>
      </c>
      <c r="F53" s="11">
        <v>1</v>
      </c>
      <c r="G53" s="11">
        <v>7</v>
      </c>
      <c r="H53" s="11">
        <v>8</v>
      </c>
      <c r="I53" s="11"/>
      <c r="J53" s="11"/>
      <c r="K53" s="11"/>
      <c r="L53" s="11">
        <v>1</v>
      </c>
      <c r="M53" s="11">
        <v>1</v>
      </c>
      <c r="N53" s="11">
        <v>400</v>
      </c>
      <c r="O53" s="11"/>
      <c r="P53" s="11">
        <v>1</v>
      </c>
      <c r="Q53" s="11">
        <v>4</v>
      </c>
      <c r="R53" s="11">
        <v>5</v>
      </c>
      <c r="T53" s="1" t="str">
        <f>"Finish "&amp;H53&amp;" combo of kill in one game"</f>
        <v>Finish 8 combo of kill in one game</v>
      </c>
    </row>
    <row r="54" spans="1:20">
      <c r="A54" s="11">
        <v>3801</v>
      </c>
      <c r="B54" s="11" t="s">
        <v>1025</v>
      </c>
      <c r="C54" s="11" t="s">
        <v>725</v>
      </c>
      <c r="D54" s="11">
        <v>38</v>
      </c>
      <c r="E54" s="11">
        <v>2</v>
      </c>
      <c r="F54" s="11">
        <v>10</v>
      </c>
      <c r="G54" s="11">
        <v>9</v>
      </c>
      <c r="H54" s="11">
        <v>1</v>
      </c>
      <c r="I54" s="11"/>
      <c r="J54" s="11"/>
      <c r="K54" s="11"/>
      <c r="L54" s="11">
        <v>1</v>
      </c>
      <c r="M54" s="11">
        <v>1</v>
      </c>
      <c r="N54" s="11">
        <v>400</v>
      </c>
      <c r="O54" s="11"/>
      <c r="P54" s="11">
        <v>1</v>
      </c>
      <c r="Q54" s="11">
        <v>4</v>
      </c>
      <c r="R54" s="11">
        <v>5</v>
      </c>
      <c r="T54" s="1" t="str">
        <f>"Get No."&amp;H54&amp;" "&amp;F54&amp;" times in Melee"</f>
        <v>Get No.1 10 times in Melee</v>
      </c>
    </row>
    <row r="55" spans="1:20">
      <c r="A55" s="11">
        <v>3802</v>
      </c>
      <c r="B55" s="11" t="s">
        <v>1046</v>
      </c>
      <c r="C55" s="11" t="s">
        <v>726</v>
      </c>
      <c r="D55" s="11">
        <v>38</v>
      </c>
      <c r="E55" s="11">
        <v>2</v>
      </c>
      <c r="F55" s="11">
        <v>1</v>
      </c>
      <c r="G55" s="11">
        <v>6</v>
      </c>
      <c r="H55" s="11">
        <v>10</v>
      </c>
      <c r="I55" s="11"/>
      <c r="J55" s="11"/>
      <c r="K55" s="11"/>
      <c r="L55" s="11">
        <v>1</v>
      </c>
      <c r="M55" s="11">
        <v>1</v>
      </c>
      <c r="N55" s="11">
        <v>400</v>
      </c>
      <c r="O55" s="11"/>
      <c r="P55" s="11">
        <v>1</v>
      </c>
      <c r="Q55" s="11">
        <v>4</v>
      </c>
      <c r="R55" s="11">
        <v>5</v>
      </c>
      <c r="T55" s="1" t="str">
        <f>"Kill others "&amp;H55&amp;" times in one game"</f>
        <v>Kill others 10 times in one game</v>
      </c>
    </row>
    <row r="56" spans="1:20">
      <c r="A56" s="11">
        <v>3901</v>
      </c>
      <c r="B56" s="11" t="s">
        <v>698</v>
      </c>
      <c r="C56" s="11" t="s">
        <v>727</v>
      </c>
      <c r="D56" s="11">
        <v>39</v>
      </c>
      <c r="E56" s="11">
        <v>3</v>
      </c>
      <c r="F56" s="11">
        <v>1</v>
      </c>
      <c r="G56" s="11">
        <v>37</v>
      </c>
      <c r="H56" s="11"/>
      <c r="I56" s="11"/>
      <c r="J56" s="11"/>
      <c r="K56" s="11"/>
      <c r="L56" s="11">
        <v>1</v>
      </c>
      <c r="M56" s="11">
        <v>1</v>
      </c>
      <c r="N56" s="11">
        <v>400</v>
      </c>
      <c r="O56" s="11"/>
      <c r="P56" s="11">
        <v>1</v>
      </c>
      <c r="Q56" s="11">
        <v>4</v>
      </c>
      <c r="R56" s="11">
        <v>5</v>
      </c>
      <c r="T56" s="1" t="s">
        <v>1186</v>
      </c>
    </row>
    <row r="57" spans="1:20">
      <c r="A57" s="11">
        <v>4001</v>
      </c>
      <c r="B57" s="11" t="s">
        <v>986</v>
      </c>
      <c r="C57" s="11" t="s">
        <v>728</v>
      </c>
      <c r="D57" s="11">
        <v>40</v>
      </c>
      <c r="E57" s="11">
        <v>2</v>
      </c>
      <c r="F57" s="11">
        <v>100</v>
      </c>
      <c r="G57" s="11">
        <v>39</v>
      </c>
      <c r="H57" s="11">
        <v>0</v>
      </c>
      <c r="I57" s="11"/>
      <c r="J57" s="11"/>
      <c r="K57" s="11"/>
      <c r="L57" s="11">
        <v>1</v>
      </c>
      <c r="M57" s="11">
        <v>1</v>
      </c>
      <c r="N57" s="11">
        <v>500</v>
      </c>
      <c r="O57" s="11"/>
      <c r="P57" s="11">
        <v>1</v>
      </c>
      <c r="Q57" s="11">
        <v>4</v>
      </c>
      <c r="R57" s="11">
        <v>5</v>
      </c>
      <c r="T57" s="1" t="str">
        <f>"Kill "&amp;IF(H57=0,"male","female")&amp;" heroes "&amp;F57&amp;" times"</f>
        <v>Kill male heroes 100 times</v>
      </c>
    </row>
    <row r="58" spans="1:20">
      <c r="A58" s="11">
        <v>4002</v>
      </c>
      <c r="B58" s="11" t="s">
        <v>987</v>
      </c>
      <c r="C58" s="11" t="s">
        <v>729</v>
      </c>
      <c r="D58" s="11">
        <v>40</v>
      </c>
      <c r="E58" s="11">
        <v>2</v>
      </c>
      <c r="F58" s="11">
        <v>100</v>
      </c>
      <c r="G58" s="11">
        <v>39</v>
      </c>
      <c r="H58" s="11">
        <v>1</v>
      </c>
      <c r="I58" s="11"/>
      <c r="J58" s="11"/>
      <c r="K58" s="11"/>
      <c r="L58" s="11">
        <v>1</v>
      </c>
      <c r="M58" s="11">
        <v>1</v>
      </c>
      <c r="N58" s="11">
        <v>500</v>
      </c>
      <c r="O58" s="11"/>
      <c r="P58" s="11">
        <v>1</v>
      </c>
      <c r="Q58" s="11">
        <v>4</v>
      </c>
      <c r="R58" s="11">
        <v>5</v>
      </c>
      <c r="T58" s="1" t="str">
        <f>"Kill "&amp;IF(H58=0,"male","female")&amp;" heroes "&amp;F58&amp;" times"</f>
        <v>Kill female heroes 100 times</v>
      </c>
    </row>
    <row r="59" spans="1:20">
      <c r="A59" s="11">
        <v>4101</v>
      </c>
      <c r="B59" s="11" t="s">
        <v>1046</v>
      </c>
      <c r="C59" s="11" t="s">
        <v>730</v>
      </c>
      <c r="D59" s="11">
        <v>41</v>
      </c>
      <c r="E59" s="11">
        <v>2</v>
      </c>
      <c r="F59" s="11">
        <v>1</v>
      </c>
      <c r="G59" s="11">
        <v>6</v>
      </c>
      <c r="H59" s="11">
        <v>10</v>
      </c>
      <c r="I59" s="11"/>
      <c r="J59" s="11"/>
      <c r="K59" s="11"/>
      <c r="L59" s="11">
        <v>1</v>
      </c>
      <c r="M59" s="11">
        <v>1</v>
      </c>
      <c r="N59" s="11">
        <v>500</v>
      </c>
      <c r="O59" s="11"/>
      <c r="P59" s="11">
        <v>1</v>
      </c>
      <c r="Q59" s="11">
        <v>4</v>
      </c>
      <c r="R59" s="11">
        <v>5</v>
      </c>
      <c r="T59" s="1" t="str">
        <f>"Kill others "&amp;H59&amp;" times in one game"</f>
        <v>Kill others 10 times in one game</v>
      </c>
    </row>
    <row r="60" spans="1:20">
      <c r="A60" s="11">
        <v>4201</v>
      </c>
      <c r="B60" s="11" t="s">
        <v>1022</v>
      </c>
      <c r="C60" s="11" t="s">
        <v>731</v>
      </c>
      <c r="D60" s="11">
        <v>42</v>
      </c>
      <c r="E60" s="11">
        <v>3</v>
      </c>
      <c r="F60" s="11">
        <v>20</v>
      </c>
      <c r="G60" s="11">
        <v>30</v>
      </c>
      <c r="H60" s="11"/>
      <c r="I60" s="11"/>
      <c r="J60" s="11"/>
      <c r="K60" s="11"/>
      <c r="L60" s="11">
        <v>1</v>
      </c>
      <c r="M60" s="11">
        <v>1</v>
      </c>
      <c r="N60" s="11">
        <v>500</v>
      </c>
      <c r="O60" s="11"/>
      <c r="P60" s="11">
        <v>1</v>
      </c>
      <c r="Q60" s="11">
        <v>4</v>
      </c>
      <c r="R60" s="11">
        <v>5</v>
      </c>
      <c r="T60" s="1" t="str">
        <f>"Play the Melee "&amp;F60&amp;" times"</f>
        <v>Play the Melee 20 times</v>
      </c>
    </row>
    <row r="61" spans="1:20">
      <c r="A61" s="11">
        <v>4202</v>
      </c>
      <c r="B61" s="11" t="s">
        <v>1023</v>
      </c>
      <c r="C61" s="11" t="s">
        <v>732</v>
      </c>
      <c r="D61" s="11">
        <v>42</v>
      </c>
      <c r="E61" s="11">
        <v>3</v>
      </c>
      <c r="F61" s="11">
        <v>20</v>
      </c>
      <c r="G61" s="11">
        <v>130</v>
      </c>
      <c r="H61" s="11"/>
      <c r="I61" s="11"/>
      <c r="J61" s="11"/>
      <c r="K61" s="11"/>
      <c r="L61" s="11">
        <v>1</v>
      </c>
      <c r="M61" s="11">
        <v>1</v>
      </c>
      <c r="N61" s="11">
        <v>500</v>
      </c>
      <c r="O61" s="11"/>
      <c r="P61" s="11">
        <v>1</v>
      </c>
      <c r="Q61" s="11">
        <v>4</v>
      </c>
      <c r="R61" s="11">
        <v>5</v>
      </c>
      <c r="T61" s="1" t="str">
        <f>"Play the Conflict "&amp;F61&amp;" times"</f>
        <v>Play the Conflict 20 times</v>
      </c>
    </row>
    <row r="62" spans="1:20">
      <c r="A62" s="11">
        <v>4301</v>
      </c>
      <c r="B62" s="11" t="s">
        <v>989</v>
      </c>
      <c r="C62" s="11" t="s">
        <v>733</v>
      </c>
      <c r="D62" s="11">
        <v>43</v>
      </c>
      <c r="E62" s="11">
        <v>2</v>
      </c>
      <c r="F62" s="11">
        <v>1</v>
      </c>
      <c r="G62" s="11">
        <v>7</v>
      </c>
      <c r="H62" s="11">
        <v>8</v>
      </c>
      <c r="I62" s="11"/>
      <c r="J62" s="11"/>
      <c r="K62" s="11"/>
      <c r="L62" s="11">
        <v>1</v>
      </c>
      <c r="M62" s="11">
        <v>1</v>
      </c>
      <c r="N62" s="11">
        <v>500</v>
      </c>
      <c r="O62" s="11"/>
      <c r="P62" s="11">
        <v>1</v>
      </c>
      <c r="Q62" s="11">
        <v>4</v>
      </c>
      <c r="R62" s="11">
        <v>5</v>
      </c>
      <c r="T62" s="1" t="str">
        <f>"Finish "&amp;H62&amp;" combo of kill in one game"</f>
        <v>Finish 8 combo of kill in one game</v>
      </c>
    </row>
    <row r="63" spans="1:20">
      <c r="A63" s="11">
        <v>4401</v>
      </c>
      <c r="B63" s="11" t="s">
        <v>1024</v>
      </c>
      <c r="C63" s="11" t="s">
        <v>734</v>
      </c>
      <c r="D63" s="11">
        <v>44</v>
      </c>
      <c r="E63" s="11">
        <v>2</v>
      </c>
      <c r="F63" s="11">
        <v>5</v>
      </c>
      <c r="G63" s="11">
        <v>9</v>
      </c>
      <c r="H63" s="11">
        <v>1</v>
      </c>
      <c r="I63" s="11"/>
      <c r="J63" s="11"/>
      <c r="K63" s="11"/>
      <c r="L63" s="11">
        <v>1</v>
      </c>
      <c r="M63" s="11">
        <v>1</v>
      </c>
      <c r="N63" s="11">
        <v>500</v>
      </c>
      <c r="O63" s="11"/>
      <c r="P63" s="11">
        <v>1</v>
      </c>
      <c r="Q63" s="11">
        <v>4</v>
      </c>
      <c r="R63" s="11">
        <v>5</v>
      </c>
      <c r="T63" s="1" t="str">
        <f>"Get No."&amp;H63&amp;" "&amp;F63&amp;" times in Melee"</f>
        <v>Get No.1 5 times in Melee</v>
      </c>
    </row>
    <row r="64" spans="1:20">
      <c r="A64" s="11">
        <v>4402</v>
      </c>
      <c r="B64" s="11" t="s">
        <v>1046</v>
      </c>
      <c r="C64" s="11" t="s">
        <v>735</v>
      </c>
      <c r="D64" s="11">
        <v>44</v>
      </c>
      <c r="E64" s="11">
        <v>2</v>
      </c>
      <c r="F64" s="11">
        <v>1</v>
      </c>
      <c r="G64" s="11">
        <v>6</v>
      </c>
      <c r="H64" s="11">
        <v>10</v>
      </c>
      <c r="I64" s="11"/>
      <c r="J64" s="11"/>
      <c r="K64" s="11"/>
      <c r="L64" s="11">
        <v>1</v>
      </c>
      <c r="M64" s="11">
        <v>1</v>
      </c>
      <c r="N64" s="11">
        <v>500</v>
      </c>
      <c r="O64" s="11"/>
      <c r="P64" s="11">
        <v>1</v>
      </c>
      <c r="Q64" s="11">
        <v>4</v>
      </c>
      <c r="R64" s="11">
        <v>5</v>
      </c>
      <c r="T64" s="1" t="str">
        <f>"Kill others "&amp;H64&amp;" times in one game"</f>
        <v>Kill others 10 times in one game</v>
      </c>
    </row>
    <row r="65" spans="1:20">
      <c r="A65" s="11">
        <v>4501</v>
      </c>
      <c r="B65" s="11" t="s">
        <v>698</v>
      </c>
      <c r="C65" s="11" t="s">
        <v>736</v>
      </c>
      <c r="D65" s="11">
        <v>45</v>
      </c>
      <c r="E65" s="11">
        <v>3</v>
      </c>
      <c r="F65" s="11">
        <v>1</v>
      </c>
      <c r="G65" s="11">
        <v>37</v>
      </c>
      <c r="H65" s="11"/>
      <c r="I65" s="11"/>
      <c r="J65" s="11"/>
      <c r="K65" s="11"/>
      <c r="L65" s="11">
        <v>1</v>
      </c>
      <c r="M65" s="11">
        <v>1</v>
      </c>
      <c r="N65" s="11">
        <v>500</v>
      </c>
      <c r="O65" s="11"/>
      <c r="P65" s="11">
        <v>1</v>
      </c>
      <c r="Q65" s="11">
        <v>4</v>
      </c>
      <c r="R65" s="11">
        <v>5</v>
      </c>
      <c r="T65" s="1" t="s">
        <v>1186</v>
      </c>
    </row>
    <row r="66" spans="1:20">
      <c r="A66" s="11">
        <v>4601</v>
      </c>
      <c r="B66" s="11" t="s">
        <v>986</v>
      </c>
      <c r="C66" s="11" t="s">
        <v>737</v>
      </c>
      <c r="D66" s="11">
        <v>46</v>
      </c>
      <c r="E66" s="11">
        <v>2</v>
      </c>
      <c r="F66" s="11">
        <v>100</v>
      </c>
      <c r="G66" s="11">
        <v>39</v>
      </c>
      <c r="H66" s="11">
        <v>0</v>
      </c>
      <c r="I66" s="11"/>
      <c r="J66" s="11"/>
      <c r="K66" s="11"/>
      <c r="L66" s="11">
        <v>1</v>
      </c>
      <c r="M66" s="11">
        <v>1</v>
      </c>
      <c r="N66" s="11">
        <v>500</v>
      </c>
      <c r="O66" s="11"/>
      <c r="P66" s="11">
        <v>1</v>
      </c>
      <c r="Q66" s="11">
        <v>4</v>
      </c>
      <c r="R66" s="11">
        <v>5</v>
      </c>
      <c r="T66" s="1" t="str">
        <f>"Kill "&amp;IF(H66=0,"male","female")&amp;" heroes "&amp;F66&amp;" times"</f>
        <v>Kill male heroes 100 times</v>
      </c>
    </row>
    <row r="67" spans="1:20">
      <c r="A67" s="11">
        <v>4602</v>
      </c>
      <c r="B67" s="11" t="s">
        <v>987</v>
      </c>
      <c r="C67" s="11" t="s">
        <v>738</v>
      </c>
      <c r="D67" s="11">
        <v>46</v>
      </c>
      <c r="E67" s="11">
        <v>2</v>
      </c>
      <c r="F67" s="11">
        <v>100</v>
      </c>
      <c r="G67" s="11">
        <v>39</v>
      </c>
      <c r="H67" s="11">
        <v>1</v>
      </c>
      <c r="I67" s="11"/>
      <c r="J67" s="11"/>
      <c r="K67" s="11"/>
      <c r="L67" s="11">
        <v>1</v>
      </c>
      <c r="M67" s="11">
        <v>1</v>
      </c>
      <c r="N67" s="11">
        <v>500</v>
      </c>
      <c r="O67" s="11"/>
      <c r="P67" s="11">
        <v>1</v>
      </c>
      <c r="Q67" s="11">
        <v>4</v>
      </c>
      <c r="R67" s="11">
        <v>5</v>
      </c>
      <c r="T67" s="1" t="str">
        <f>"Kill "&amp;IF(H67=0,"male","female")&amp;" heroes "&amp;F67&amp;" times"</f>
        <v>Kill female heroes 100 times</v>
      </c>
    </row>
    <row r="68" spans="1:20">
      <c r="A68" s="11">
        <v>4701</v>
      </c>
      <c r="B68" s="11" t="s">
        <v>691</v>
      </c>
      <c r="C68" s="11" t="s">
        <v>739</v>
      </c>
      <c r="D68" s="11">
        <v>47</v>
      </c>
      <c r="E68" s="11">
        <v>3</v>
      </c>
      <c r="F68" s="11">
        <v>1</v>
      </c>
      <c r="G68" s="11">
        <v>36</v>
      </c>
      <c r="H68" s="11"/>
      <c r="I68" s="11"/>
      <c r="J68" s="11"/>
      <c r="K68" s="11"/>
      <c r="L68" s="11">
        <v>1</v>
      </c>
      <c r="M68" s="11">
        <v>1</v>
      </c>
      <c r="N68" s="11">
        <v>500</v>
      </c>
      <c r="O68" s="11"/>
      <c r="P68" s="11">
        <v>1</v>
      </c>
      <c r="Q68" s="11">
        <v>4</v>
      </c>
      <c r="R68" s="11">
        <v>5</v>
      </c>
      <c r="T68" s="1" t="str">
        <f>"Upgrade any hero "&amp;F68&amp;" time"</f>
        <v>Upgrade any hero 1 time</v>
      </c>
    </row>
    <row r="69" spans="1:20">
      <c r="A69" s="11">
        <v>4801</v>
      </c>
      <c r="B69" s="11" t="s">
        <v>1022</v>
      </c>
      <c r="C69" s="11" t="s">
        <v>740</v>
      </c>
      <c r="D69" s="11">
        <v>48</v>
      </c>
      <c r="E69" s="11">
        <v>3</v>
      </c>
      <c r="F69" s="11">
        <v>20</v>
      </c>
      <c r="G69" s="11">
        <v>30</v>
      </c>
      <c r="H69" s="11"/>
      <c r="I69" s="11"/>
      <c r="J69" s="11"/>
      <c r="K69" s="11"/>
      <c r="L69" s="11">
        <v>1</v>
      </c>
      <c r="M69" s="11">
        <v>1</v>
      </c>
      <c r="N69" s="11">
        <v>500</v>
      </c>
      <c r="O69" s="11"/>
      <c r="P69" s="11">
        <v>1</v>
      </c>
      <c r="Q69" s="11">
        <v>4</v>
      </c>
      <c r="R69" s="11">
        <v>5</v>
      </c>
      <c r="T69" s="1" t="str">
        <f>"Play the Melee "&amp;F69&amp;" times"</f>
        <v>Play the Melee 20 times</v>
      </c>
    </row>
    <row r="70" spans="1:20">
      <c r="A70" s="11">
        <v>4802</v>
      </c>
      <c r="B70" s="11" t="s">
        <v>1023</v>
      </c>
      <c r="C70" s="11" t="s">
        <v>741</v>
      </c>
      <c r="D70" s="11">
        <v>48</v>
      </c>
      <c r="E70" s="11">
        <v>3</v>
      </c>
      <c r="F70" s="11">
        <v>20</v>
      </c>
      <c r="G70" s="11">
        <v>130</v>
      </c>
      <c r="H70" s="11"/>
      <c r="I70" s="11"/>
      <c r="J70" s="11"/>
      <c r="K70" s="11"/>
      <c r="L70" s="11">
        <v>1</v>
      </c>
      <c r="M70" s="11">
        <v>1</v>
      </c>
      <c r="N70" s="11">
        <v>500</v>
      </c>
      <c r="O70" s="11"/>
      <c r="P70" s="11">
        <v>1</v>
      </c>
      <c r="Q70" s="11">
        <v>4</v>
      </c>
      <c r="R70" s="11">
        <v>5</v>
      </c>
      <c r="T70" s="1" t="str">
        <f>"Play the Conflict "&amp;F70&amp;" times"</f>
        <v>Play the Conflict 20 times</v>
      </c>
    </row>
    <row r="71" spans="1:20">
      <c r="A71" s="11">
        <v>4901</v>
      </c>
      <c r="B71" s="11" t="s">
        <v>989</v>
      </c>
      <c r="C71" s="11" t="s">
        <v>742</v>
      </c>
      <c r="D71" s="11">
        <v>49</v>
      </c>
      <c r="E71" s="11">
        <v>2</v>
      </c>
      <c r="F71" s="11">
        <v>1</v>
      </c>
      <c r="G71" s="11">
        <v>7</v>
      </c>
      <c r="H71" s="11">
        <v>8</v>
      </c>
      <c r="I71" s="11"/>
      <c r="J71" s="11"/>
      <c r="K71" s="11"/>
      <c r="L71" s="11">
        <v>1</v>
      </c>
      <c r="M71" s="11">
        <v>1</v>
      </c>
      <c r="N71" s="11">
        <v>500</v>
      </c>
      <c r="O71" s="11"/>
      <c r="P71" s="11">
        <v>1</v>
      </c>
      <c r="Q71" s="11">
        <v>4</v>
      </c>
      <c r="R71" s="11">
        <v>5</v>
      </c>
      <c r="T71" s="1" t="str">
        <f>"Finish "&amp;H71&amp;" combo of kill in one game"</f>
        <v>Finish 8 combo of kill in one game</v>
      </c>
    </row>
    <row r="72" spans="1:20">
      <c r="A72" s="11">
        <v>5001</v>
      </c>
      <c r="B72" s="11" t="s">
        <v>1025</v>
      </c>
      <c r="C72" s="11" t="s">
        <v>743</v>
      </c>
      <c r="D72" s="11">
        <v>50</v>
      </c>
      <c r="E72" s="11">
        <v>2</v>
      </c>
      <c r="F72" s="11">
        <v>10</v>
      </c>
      <c r="G72" s="11">
        <v>9</v>
      </c>
      <c r="H72" s="11">
        <v>1</v>
      </c>
      <c r="I72" s="11"/>
      <c r="J72" s="11"/>
      <c r="K72" s="11"/>
      <c r="L72" s="11">
        <v>1</v>
      </c>
      <c r="M72" s="11">
        <v>1</v>
      </c>
      <c r="N72" s="11">
        <v>600</v>
      </c>
      <c r="O72" s="11"/>
      <c r="P72" s="11">
        <v>1</v>
      </c>
      <c r="Q72" s="11">
        <v>4</v>
      </c>
      <c r="R72" s="11">
        <v>5</v>
      </c>
      <c r="T72" s="1" t="str">
        <f>"Get No."&amp;H72&amp;" "&amp;F72&amp;" times in Melee"</f>
        <v>Get No.1 10 times in Melee</v>
      </c>
    </row>
    <row r="73" spans="1:20">
      <c r="A73" s="11">
        <v>5002</v>
      </c>
      <c r="B73" s="11" t="s">
        <v>1046</v>
      </c>
      <c r="C73" s="11" t="s">
        <v>744</v>
      </c>
      <c r="D73" s="11">
        <v>50</v>
      </c>
      <c r="E73" s="11">
        <v>2</v>
      </c>
      <c r="F73" s="11">
        <v>1</v>
      </c>
      <c r="G73" s="11">
        <v>6</v>
      </c>
      <c r="H73" s="11">
        <v>10</v>
      </c>
      <c r="I73" s="11"/>
      <c r="J73" s="11"/>
      <c r="K73" s="11"/>
      <c r="L73" s="11">
        <v>1</v>
      </c>
      <c r="M73" s="11">
        <v>1</v>
      </c>
      <c r="N73" s="11">
        <v>600</v>
      </c>
      <c r="O73" s="11"/>
      <c r="P73" s="11">
        <v>1</v>
      </c>
      <c r="Q73" s="11">
        <v>4</v>
      </c>
      <c r="R73" s="11">
        <v>5</v>
      </c>
      <c r="T73" s="1" t="str">
        <f>"Kill others "&amp;H73&amp;" times in one game"</f>
        <v>Kill others 10 times in one game</v>
      </c>
    </row>
    <row r="74" spans="1:20">
      <c r="A74" s="11">
        <v>5101</v>
      </c>
      <c r="B74" s="11" t="s">
        <v>698</v>
      </c>
      <c r="C74" s="11" t="s">
        <v>745</v>
      </c>
      <c r="D74" s="11">
        <v>51</v>
      </c>
      <c r="E74" s="11">
        <v>3</v>
      </c>
      <c r="F74" s="11">
        <v>1</v>
      </c>
      <c r="G74" s="11">
        <v>37</v>
      </c>
      <c r="H74" s="11"/>
      <c r="I74" s="11"/>
      <c r="J74" s="11"/>
      <c r="K74" s="11"/>
      <c r="L74" s="11">
        <v>1</v>
      </c>
      <c r="M74" s="11">
        <v>1</v>
      </c>
      <c r="N74" s="11">
        <v>600</v>
      </c>
      <c r="O74" s="11"/>
      <c r="P74" s="11">
        <v>1</v>
      </c>
      <c r="Q74" s="11">
        <v>4</v>
      </c>
      <c r="R74" s="11">
        <v>5</v>
      </c>
      <c r="T74" s="1" t="s">
        <v>1186</v>
      </c>
    </row>
    <row r="75" spans="1:20">
      <c r="A75" s="11">
        <v>5201</v>
      </c>
      <c r="B75" s="11" t="s">
        <v>986</v>
      </c>
      <c r="C75" s="11" t="s">
        <v>746</v>
      </c>
      <c r="D75" s="11">
        <v>52</v>
      </c>
      <c r="E75" s="11">
        <v>2</v>
      </c>
      <c r="F75" s="11">
        <v>100</v>
      </c>
      <c r="G75" s="11">
        <v>39</v>
      </c>
      <c r="H75" s="11">
        <v>0</v>
      </c>
      <c r="I75" s="11"/>
      <c r="J75" s="11"/>
      <c r="K75" s="11"/>
      <c r="L75" s="11">
        <v>1</v>
      </c>
      <c r="M75" s="11">
        <v>1</v>
      </c>
      <c r="N75" s="11">
        <v>600</v>
      </c>
      <c r="O75" s="11"/>
      <c r="P75" s="11">
        <v>1</v>
      </c>
      <c r="Q75" s="11">
        <v>4</v>
      </c>
      <c r="R75" s="11">
        <v>5</v>
      </c>
      <c r="T75" s="1" t="str">
        <f>"Kill "&amp;IF(H75=0,"male","female")&amp;" heroes "&amp;F75&amp;" times"</f>
        <v>Kill male heroes 100 times</v>
      </c>
    </row>
    <row r="76" spans="1:20">
      <c r="A76" s="11">
        <v>5202</v>
      </c>
      <c r="B76" s="11" t="s">
        <v>987</v>
      </c>
      <c r="C76" s="11" t="s">
        <v>747</v>
      </c>
      <c r="D76" s="11">
        <v>52</v>
      </c>
      <c r="E76" s="11">
        <v>2</v>
      </c>
      <c r="F76" s="11">
        <v>100</v>
      </c>
      <c r="G76" s="11">
        <v>39</v>
      </c>
      <c r="H76" s="11">
        <v>1</v>
      </c>
      <c r="I76" s="11"/>
      <c r="J76" s="11"/>
      <c r="K76" s="11"/>
      <c r="L76" s="11">
        <v>1</v>
      </c>
      <c r="M76" s="11">
        <v>1</v>
      </c>
      <c r="N76" s="11">
        <v>600</v>
      </c>
      <c r="O76" s="11"/>
      <c r="P76" s="11">
        <v>1</v>
      </c>
      <c r="Q76" s="11">
        <v>4</v>
      </c>
      <c r="R76" s="11">
        <v>5</v>
      </c>
      <c r="T76" s="1" t="str">
        <f>"Kill "&amp;IF(H76=0,"male","female")&amp;" heroes "&amp;F76&amp;" times"</f>
        <v>Kill female heroes 100 times</v>
      </c>
    </row>
    <row r="77" spans="1:20">
      <c r="A77" s="11">
        <v>5301</v>
      </c>
      <c r="B77" s="11" t="s">
        <v>1046</v>
      </c>
      <c r="C77" s="11" t="s">
        <v>748</v>
      </c>
      <c r="D77" s="11">
        <v>53</v>
      </c>
      <c r="E77" s="11">
        <v>2</v>
      </c>
      <c r="F77" s="11">
        <v>1</v>
      </c>
      <c r="G77" s="11">
        <v>6</v>
      </c>
      <c r="H77" s="11">
        <v>10</v>
      </c>
      <c r="I77" s="11"/>
      <c r="J77" s="11"/>
      <c r="K77" s="11"/>
      <c r="L77" s="11">
        <v>1</v>
      </c>
      <c r="M77" s="11">
        <v>1</v>
      </c>
      <c r="N77" s="11">
        <v>600</v>
      </c>
      <c r="O77" s="11"/>
      <c r="P77" s="11">
        <v>1</v>
      </c>
      <c r="Q77" s="11">
        <v>4</v>
      </c>
      <c r="R77" s="11">
        <v>5</v>
      </c>
      <c r="T77" s="1" t="str">
        <f>"Kill others "&amp;H77&amp;" times in one game"</f>
        <v>Kill others 10 times in one game</v>
      </c>
    </row>
    <row r="78" spans="1:20">
      <c r="A78" s="11">
        <v>5401</v>
      </c>
      <c r="B78" s="11" t="s">
        <v>1022</v>
      </c>
      <c r="C78" s="11" t="s">
        <v>749</v>
      </c>
      <c r="D78" s="11">
        <v>54</v>
      </c>
      <c r="E78" s="11">
        <v>3</v>
      </c>
      <c r="F78" s="11">
        <v>20</v>
      </c>
      <c r="G78" s="11">
        <v>30</v>
      </c>
      <c r="H78" s="11"/>
      <c r="I78" s="11"/>
      <c r="J78" s="11"/>
      <c r="K78" s="11"/>
      <c r="L78" s="11">
        <v>1</v>
      </c>
      <c r="M78" s="11">
        <v>1</v>
      </c>
      <c r="N78" s="11">
        <v>600</v>
      </c>
      <c r="O78" s="11"/>
      <c r="P78" s="11">
        <v>1</v>
      </c>
      <c r="Q78" s="11">
        <v>4</v>
      </c>
      <c r="R78" s="11">
        <v>5</v>
      </c>
      <c r="T78" s="1" t="str">
        <f>"Play the Melee "&amp;F78&amp;" times"</f>
        <v>Play the Melee 20 times</v>
      </c>
    </row>
    <row r="79" spans="1:20">
      <c r="A79" s="11">
        <v>5402</v>
      </c>
      <c r="B79" s="11" t="s">
        <v>1023</v>
      </c>
      <c r="C79" s="11" t="s">
        <v>750</v>
      </c>
      <c r="D79" s="11">
        <v>54</v>
      </c>
      <c r="E79" s="11">
        <v>3</v>
      </c>
      <c r="F79" s="11">
        <v>20</v>
      </c>
      <c r="G79" s="11">
        <v>130</v>
      </c>
      <c r="H79" s="11"/>
      <c r="I79" s="11"/>
      <c r="J79" s="11"/>
      <c r="K79" s="11"/>
      <c r="L79" s="11">
        <v>1</v>
      </c>
      <c r="M79" s="11">
        <v>1</v>
      </c>
      <c r="N79" s="11">
        <v>600</v>
      </c>
      <c r="O79" s="11"/>
      <c r="P79" s="11">
        <v>1</v>
      </c>
      <c r="Q79" s="11">
        <v>4</v>
      </c>
      <c r="R79" s="11">
        <v>5</v>
      </c>
      <c r="T79" s="1" t="str">
        <f>"Play the Conflict "&amp;F79&amp;" times"</f>
        <v>Play the Conflict 20 times</v>
      </c>
    </row>
    <row r="80" spans="1:20">
      <c r="A80" s="11">
        <v>5501</v>
      </c>
      <c r="B80" s="11" t="s">
        <v>989</v>
      </c>
      <c r="C80" s="11" t="s">
        <v>751</v>
      </c>
      <c r="D80" s="11">
        <v>55</v>
      </c>
      <c r="E80" s="11">
        <v>2</v>
      </c>
      <c r="F80" s="11">
        <v>2</v>
      </c>
      <c r="G80" s="11">
        <v>7</v>
      </c>
      <c r="H80" s="11">
        <v>8</v>
      </c>
      <c r="I80" s="11"/>
      <c r="J80" s="11"/>
      <c r="K80" s="11"/>
      <c r="L80" s="11">
        <v>1</v>
      </c>
      <c r="M80" s="11">
        <v>1</v>
      </c>
      <c r="N80" s="11">
        <v>600</v>
      </c>
      <c r="O80" s="11"/>
      <c r="P80" s="11">
        <v>1</v>
      </c>
      <c r="Q80" s="11">
        <v>4</v>
      </c>
      <c r="R80" s="11">
        <v>5</v>
      </c>
      <c r="T80" s="1" t="str">
        <f>"Finish "&amp;H80&amp;" combo of kill in one game"</f>
        <v>Finish 8 combo of kill in one game</v>
      </c>
    </row>
    <row r="81" spans="1:20">
      <c r="A81" s="11">
        <v>5601</v>
      </c>
      <c r="B81" s="11" t="s">
        <v>1024</v>
      </c>
      <c r="C81" s="11" t="s">
        <v>752</v>
      </c>
      <c r="D81" s="11">
        <v>56</v>
      </c>
      <c r="E81" s="11">
        <v>2</v>
      </c>
      <c r="F81" s="11">
        <v>5</v>
      </c>
      <c r="G81" s="11">
        <v>9</v>
      </c>
      <c r="H81" s="11">
        <v>1</v>
      </c>
      <c r="I81" s="11"/>
      <c r="J81" s="11"/>
      <c r="K81" s="11"/>
      <c r="L81" s="11">
        <v>1</v>
      </c>
      <c r="M81" s="11">
        <v>1</v>
      </c>
      <c r="N81" s="11">
        <v>600</v>
      </c>
      <c r="O81" s="11"/>
      <c r="P81" s="11">
        <v>1</v>
      </c>
      <c r="Q81" s="11">
        <v>4</v>
      </c>
      <c r="R81" s="11">
        <v>5</v>
      </c>
      <c r="T81" s="1" t="str">
        <f>"Get No."&amp;H81&amp;" "&amp;F81&amp;" times in Melee"</f>
        <v>Get No.1 5 times in Melee</v>
      </c>
    </row>
    <row r="82" spans="1:20">
      <c r="A82" s="11">
        <v>5602</v>
      </c>
      <c r="B82" s="11" t="s">
        <v>1046</v>
      </c>
      <c r="C82" s="11" t="s">
        <v>753</v>
      </c>
      <c r="D82" s="11">
        <v>56</v>
      </c>
      <c r="E82" s="11">
        <v>2</v>
      </c>
      <c r="F82" s="11">
        <v>1</v>
      </c>
      <c r="G82" s="11">
        <v>6</v>
      </c>
      <c r="H82" s="11">
        <v>10</v>
      </c>
      <c r="I82" s="11"/>
      <c r="J82" s="11"/>
      <c r="K82" s="11"/>
      <c r="L82" s="11">
        <v>1</v>
      </c>
      <c r="M82" s="11">
        <v>1</v>
      </c>
      <c r="N82" s="11">
        <v>600</v>
      </c>
      <c r="O82" s="11"/>
      <c r="P82" s="11">
        <v>1</v>
      </c>
      <c r="Q82" s="11">
        <v>4</v>
      </c>
      <c r="R82" s="11">
        <v>5</v>
      </c>
      <c r="T82" s="1" t="str">
        <f>"Kill others "&amp;H82&amp;" times in one game"</f>
        <v>Kill others 10 times in one game</v>
      </c>
    </row>
    <row r="83" spans="1:20">
      <c r="A83" s="11">
        <v>5701</v>
      </c>
      <c r="B83" s="11" t="s">
        <v>698</v>
      </c>
      <c r="C83" s="11" t="s">
        <v>754</v>
      </c>
      <c r="D83" s="11">
        <v>57</v>
      </c>
      <c r="E83" s="11">
        <v>3</v>
      </c>
      <c r="F83" s="11">
        <v>1</v>
      </c>
      <c r="G83" s="11">
        <v>37</v>
      </c>
      <c r="H83" s="11"/>
      <c r="I83" s="11"/>
      <c r="J83" s="11"/>
      <c r="K83" s="11"/>
      <c r="L83" s="11">
        <v>1</v>
      </c>
      <c r="M83" s="11">
        <v>1</v>
      </c>
      <c r="N83" s="11">
        <v>600</v>
      </c>
      <c r="O83" s="11"/>
      <c r="P83" s="11">
        <v>1</v>
      </c>
      <c r="Q83" s="11">
        <v>4</v>
      </c>
      <c r="R83" s="11">
        <v>5</v>
      </c>
      <c r="T83" s="1" t="s">
        <v>1186</v>
      </c>
    </row>
    <row r="84" spans="1:20">
      <c r="A84" s="11">
        <v>5801</v>
      </c>
      <c r="B84" s="11" t="s">
        <v>986</v>
      </c>
      <c r="C84" s="11" t="s">
        <v>755</v>
      </c>
      <c r="D84" s="11">
        <v>58</v>
      </c>
      <c r="E84" s="11">
        <v>2</v>
      </c>
      <c r="F84" s="11">
        <v>100</v>
      </c>
      <c r="G84" s="11">
        <v>39</v>
      </c>
      <c r="H84" s="11">
        <v>0</v>
      </c>
      <c r="I84" s="11"/>
      <c r="J84" s="11"/>
      <c r="K84" s="11"/>
      <c r="L84" s="11">
        <v>1</v>
      </c>
      <c r="M84" s="11">
        <v>1</v>
      </c>
      <c r="N84" s="11">
        <v>600</v>
      </c>
      <c r="O84" s="11"/>
      <c r="P84" s="11">
        <v>1</v>
      </c>
      <c r="Q84" s="11">
        <v>4</v>
      </c>
      <c r="R84" s="11">
        <v>5</v>
      </c>
      <c r="T84" s="1" t="str">
        <f>"Kill "&amp;IF(H84=0,"male","female")&amp;" heroes "&amp;F84&amp;" times"</f>
        <v>Kill male heroes 100 times</v>
      </c>
    </row>
    <row r="85" spans="1:20">
      <c r="A85" s="11">
        <v>5802</v>
      </c>
      <c r="B85" s="11" t="s">
        <v>987</v>
      </c>
      <c r="C85" s="11" t="s">
        <v>756</v>
      </c>
      <c r="D85" s="11">
        <v>58</v>
      </c>
      <c r="E85" s="11">
        <v>2</v>
      </c>
      <c r="F85" s="11">
        <v>100</v>
      </c>
      <c r="G85" s="11">
        <v>39</v>
      </c>
      <c r="H85" s="11">
        <v>1</v>
      </c>
      <c r="I85" s="11"/>
      <c r="J85" s="11"/>
      <c r="K85" s="11"/>
      <c r="L85" s="11">
        <v>1</v>
      </c>
      <c r="M85" s="11">
        <v>1</v>
      </c>
      <c r="N85" s="11">
        <v>600</v>
      </c>
      <c r="O85" s="11"/>
      <c r="P85" s="11">
        <v>1</v>
      </c>
      <c r="Q85" s="11">
        <v>4</v>
      </c>
      <c r="R85" s="11">
        <v>5</v>
      </c>
      <c r="T85" s="1" t="str">
        <f>"Kill "&amp;IF(H85=0,"male","female")&amp;" heroes "&amp;F85&amp;" times"</f>
        <v>Kill female heroes 100 times</v>
      </c>
    </row>
    <row r="86" spans="1:20">
      <c r="A86" s="11">
        <v>5901</v>
      </c>
      <c r="B86" s="11" t="s">
        <v>691</v>
      </c>
      <c r="C86" s="11" t="s">
        <v>757</v>
      </c>
      <c r="D86" s="11">
        <v>59</v>
      </c>
      <c r="E86" s="11">
        <v>3</v>
      </c>
      <c r="F86" s="11">
        <v>1</v>
      </c>
      <c r="G86" s="11">
        <v>36</v>
      </c>
      <c r="H86" s="11"/>
      <c r="I86" s="11"/>
      <c r="J86" s="11"/>
      <c r="K86" s="11"/>
      <c r="L86" s="11">
        <v>1</v>
      </c>
      <c r="M86" s="11">
        <v>1</v>
      </c>
      <c r="N86" s="11">
        <v>600</v>
      </c>
      <c r="O86" s="11"/>
      <c r="P86" s="11">
        <v>1</v>
      </c>
      <c r="Q86" s="11">
        <v>4</v>
      </c>
      <c r="R86" s="11">
        <v>5</v>
      </c>
      <c r="T86" s="1" t="str">
        <f>"Upgrade any hero "&amp;F86&amp;" time"</f>
        <v>Upgrade any hero 1 time</v>
      </c>
    </row>
    <row r="87" spans="1:20">
      <c r="A87" s="11">
        <v>6001</v>
      </c>
      <c r="B87" s="11" t="s">
        <v>1022</v>
      </c>
      <c r="C87" s="11" t="s">
        <v>758</v>
      </c>
      <c r="D87" s="11">
        <v>60</v>
      </c>
      <c r="E87" s="11">
        <v>3</v>
      </c>
      <c r="F87" s="11">
        <v>20</v>
      </c>
      <c r="G87" s="11">
        <v>30</v>
      </c>
      <c r="H87" s="11"/>
      <c r="I87" s="11"/>
      <c r="J87" s="11"/>
      <c r="K87" s="11"/>
      <c r="L87" s="11">
        <v>1</v>
      </c>
      <c r="M87" s="11">
        <v>1</v>
      </c>
      <c r="N87" s="11">
        <v>700</v>
      </c>
      <c r="O87" s="11"/>
      <c r="P87" s="11">
        <v>1</v>
      </c>
      <c r="Q87" s="11">
        <v>4</v>
      </c>
      <c r="R87" s="11">
        <v>5</v>
      </c>
      <c r="T87" s="1" t="str">
        <f>"Play the Melee "&amp;F87&amp;" times"</f>
        <v>Play the Melee 20 times</v>
      </c>
    </row>
    <row r="88" spans="1:20">
      <c r="A88" s="11">
        <v>6002</v>
      </c>
      <c r="B88" s="11" t="s">
        <v>1023</v>
      </c>
      <c r="C88" s="11" t="s">
        <v>759</v>
      </c>
      <c r="D88" s="11">
        <v>60</v>
      </c>
      <c r="E88" s="11">
        <v>3</v>
      </c>
      <c r="F88" s="11">
        <v>20</v>
      </c>
      <c r="G88" s="11">
        <v>130</v>
      </c>
      <c r="H88" s="11"/>
      <c r="I88" s="11"/>
      <c r="J88" s="11"/>
      <c r="K88" s="11"/>
      <c r="L88" s="11">
        <v>1</v>
      </c>
      <c r="M88" s="11">
        <v>1</v>
      </c>
      <c r="N88" s="11">
        <v>700</v>
      </c>
      <c r="O88" s="11"/>
      <c r="P88" s="11">
        <v>1</v>
      </c>
      <c r="Q88" s="11">
        <v>4</v>
      </c>
      <c r="R88" s="11">
        <v>5</v>
      </c>
      <c r="T88" s="1" t="str">
        <f>"Play the Conflict "&amp;F88&amp;" times"</f>
        <v>Play the Conflict 20 times</v>
      </c>
    </row>
    <row r="89" spans="1:20">
      <c r="A89" s="11">
        <v>6101</v>
      </c>
      <c r="B89" s="11" t="s">
        <v>989</v>
      </c>
      <c r="C89" s="11" t="s">
        <v>760</v>
      </c>
      <c r="D89" s="11">
        <v>61</v>
      </c>
      <c r="E89" s="11">
        <v>2</v>
      </c>
      <c r="F89" s="11">
        <v>3</v>
      </c>
      <c r="G89" s="11">
        <v>7</v>
      </c>
      <c r="H89" s="11">
        <v>8</v>
      </c>
      <c r="I89" s="11"/>
      <c r="J89" s="11"/>
      <c r="K89" s="11"/>
      <c r="L89" s="11">
        <v>1</v>
      </c>
      <c r="M89" s="11">
        <v>1</v>
      </c>
      <c r="N89" s="11">
        <v>700</v>
      </c>
      <c r="O89" s="11"/>
      <c r="P89" s="11">
        <v>1</v>
      </c>
      <c r="Q89" s="11">
        <v>4</v>
      </c>
      <c r="R89" s="11">
        <v>5</v>
      </c>
      <c r="T89" s="1" t="str">
        <f>"Finish "&amp;H89&amp;" combo of kill in one game"</f>
        <v>Finish 8 combo of kill in one game</v>
      </c>
    </row>
    <row r="90" spans="1:20">
      <c r="A90" s="11">
        <v>6201</v>
      </c>
      <c r="B90" s="11" t="s">
        <v>1025</v>
      </c>
      <c r="C90" s="11" t="s">
        <v>761</v>
      </c>
      <c r="D90" s="11">
        <v>62</v>
      </c>
      <c r="E90" s="11">
        <v>2</v>
      </c>
      <c r="F90" s="11">
        <v>10</v>
      </c>
      <c r="G90" s="11">
        <v>9</v>
      </c>
      <c r="H90" s="11">
        <v>1</v>
      </c>
      <c r="I90" s="11"/>
      <c r="J90" s="11"/>
      <c r="K90" s="11"/>
      <c r="L90" s="11">
        <v>1</v>
      </c>
      <c r="M90" s="11">
        <v>1</v>
      </c>
      <c r="N90" s="11">
        <v>700</v>
      </c>
      <c r="O90" s="11"/>
      <c r="P90" s="11">
        <v>1</v>
      </c>
      <c r="Q90" s="11">
        <v>4</v>
      </c>
      <c r="R90" s="11">
        <v>5</v>
      </c>
      <c r="T90" s="1" t="str">
        <f>"Get No."&amp;H90&amp;" "&amp;F90&amp;" times in Melee"</f>
        <v>Get No.1 10 times in Melee</v>
      </c>
    </row>
    <row r="91" spans="1:20">
      <c r="A91" s="11">
        <v>6202</v>
      </c>
      <c r="B91" s="11" t="s">
        <v>1046</v>
      </c>
      <c r="C91" s="11" t="s">
        <v>762</v>
      </c>
      <c r="D91" s="11">
        <v>62</v>
      </c>
      <c r="E91" s="11">
        <v>2</v>
      </c>
      <c r="F91" s="11">
        <v>1</v>
      </c>
      <c r="G91" s="11">
        <v>6</v>
      </c>
      <c r="H91" s="11">
        <v>10</v>
      </c>
      <c r="I91" s="11"/>
      <c r="J91" s="11"/>
      <c r="K91" s="11"/>
      <c r="L91" s="11">
        <v>1</v>
      </c>
      <c r="M91" s="11">
        <v>1</v>
      </c>
      <c r="N91" s="11">
        <v>700</v>
      </c>
      <c r="O91" s="11"/>
      <c r="P91" s="11">
        <v>1</v>
      </c>
      <c r="Q91" s="11">
        <v>4</v>
      </c>
      <c r="R91" s="11">
        <v>5</v>
      </c>
      <c r="T91" s="1" t="str">
        <f>"Kill others "&amp;H91&amp;" times in one game"</f>
        <v>Kill others 10 times in one game</v>
      </c>
    </row>
    <row r="92" spans="1:20">
      <c r="A92" s="11">
        <v>6301</v>
      </c>
      <c r="B92" s="11" t="s">
        <v>698</v>
      </c>
      <c r="C92" s="11" t="s">
        <v>763</v>
      </c>
      <c r="D92" s="11">
        <v>63</v>
      </c>
      <c r="E92" s="11">
        <v>3</v>
      </c>
      <c r="F92" s="11">
        <v>1</v>
      </c>
      <c r="G92" s="11">
        <v>37</v>
      </c>
      <c r="H92" s="11"/>
      <c r="I92" s="11"/>
      <c r="J92" s="11"/>
      <c r="K92" s="11"/>
      <c r="L92" s="11">
        <v>1</v>
      </c>
      <c r="M92" s="11">
        <v>1</v>
      </c>
      <c r="N92" s="11">
        <v>700</v>
      </c>
      <c r="O92" s="11"/>
      <c r="P92" s="11">
        <v>1</v>
      </c>
      <c r="Q92" s="11">
        <v>4</v>
      </c>
      <c r="R92" s="11">
        <v>5</v>
      </c>
      <c r="T92" s="1" t="s">
        <v>1186</v>
      </c>
    </row>
    <row r="93" spans="1:20">
      <c r="A93" s="11">
        <v>6401</v>
      </c>
      <c r="B93" s="11" t="s">
        <v>986</v>
      </c>
      <c r="C93" s="11" t="s">
        <v>764</v>
      </c>
      <c r="D93" s="11">
        <v>64</v>
      </c>
      <c r="E93" s="11">
        <v>2</v>
      </c>
      <c r="F93" s="11">
        <v>100</v>
      </c>
      <c r="G93" s="11">
        <v>39</v>
      </c>
      <c r="H93" s="11">
        <v>0</v>
      </c>
      <c r="I93" s="11"/>
      <c r="J93" s="11"/>
      <c r="K93" s="11"/>
      <c r="L93" s="11">
        <v>1</v>
      </c>
      <c r="M93" s="11">
        <v>1</v>
      </c>
      <c r="N93" s="11">
        <v>700</v>
      </c>
      <c r="O93" s="11"/>
      <c r="P93" s="11">
        <v>1</v>
      </c>
      <c r="Q93" s="11">
        <v>4</v>
      </c>
      <c r="R93" s="11">
        <v>5</v>
      </c>
      <c r="T93" s="1" t="str">
        <f>"Kill "&amp;IF(H93=0,"male","female")&amp;" heroes "&amp;F93&amp;" times"</f>
        <v>Kill male heroes 100 times</v>
      </c>
    </row>
    <row r="94" spans="1:20">
      <c r="A94" s="11">
        <v>6402</v>
      </c>
      <c r="B94" s="11" t="s">
        <v>987</v>
      </c>
      <c r="C94" s="11" t="s">
        <v>765</v>
      </c>
      <c r="D94" s="11">
        <v>64</v>
      </c>
      <c r="E94" s="11">
        <v>2</v>
      </c>
      <c r="F94" s="11">
        <v>100</v>
      </c>
      <c r="G94" s="11">
        <v>39</v>
      </c>
      <c r="H94" s="11">
        <v>1</v>
      </c>
      <c r="I94" s="11"/>
      <c r="J94" s="11"/>
      <c r="K94" s="11"/>
      <c r="L94" s="11">
        <v>1</v>
      </c>
      <c r="M94" s="11">
        <v>1</v>
      </c>
      <c r="N94" s="11">
        <v>700</v>
      </c>
      <c r="O94" s="11"/>
      <c r="P94" s="11">
        <v>1</v>
      </c>
      <c r="Q94" s="11">
        <v>4</v>
      </c>
      <c r="R94" s="11">
        <v>5</v>
      </c>
      <c r="T94" s="1" t="str">
        <f>"Kill "&amp;IF(H94=0,"male","female")&amp;" heroes "&amp;F94&amp;" times"</f>
        <v>Kill female heroes 100 times</v>
      </c>
    </row>
    <row r="95" spans="1:20">
      <c r="A95" s="11">
        <v>6501</v>
      </c>
      <c r="B95" s="11" t="s">
        <v>1046</v>
      </c>
      <c r="C95" s="11" t="s">
        <v>766</v>
      </c>
      <c r="D95" s="11">
        <v>65</v>
      </c>
      <c r="E95" s="11">
        <v>2</v>
      </c>
      <c r="F95" s="11">
        <v>1</v>
      </c>
      <c r="G95" s="11">
        <v>6</v>
      </c>
      <c r="H95" s="11">
        <v>10</v>
      </c>
      <c r="I95" s="11"/>
      <c r="J95" s="11"/>
      <c r="K95" s="11"/>
      <c r="L95" s="11">
        <v>1</v>
      </c>
      <c r="M95" s="11">
        <v>1</v>
      </c>
      <c r="N95" s="11">
        <v>700</v>
      </c>
      <c r="O95" s="11"/>
      <c r="P95" s="11">
        <v>1</v>
      </c>
      <c r="Q95" s="11">
        <v>4</v>
      </c>
      <c r="R95" s="11">
        <v>5</v>
      </c>
      <c r="T95" s="1" t="str">
        <f>"Kill others "&amp;H95&amp;" times in one game"</f>
        <v>Kill others 10 times in one game</v>
      </c>
    </row>
    <row r="96" spans="1:20">
      <c r="A96" s="11">
        <v>6601</v>
      </c>
      <c r="B96" s="11" t="s">
        <v>1022</v>
      </c>
      <c r="C96" s="11" t="s">
        <v>767</v>
      </c>
      <c r="D96" s="11">
        <v>66</v>
      </c>
      <c r="E96" s="11">
        <v>3</v>
      </c>
      <c r="F96" s="11">
        <v>20</v>
      </c>
      <c r="G96" s="11">
        <v>30</v>
      </c>
      <c r="H96" s="11"/>
      <c r="I96" s="11"/>
      <c r="J96" s="11"/>
      <c r="K96" s="11"/>
      <c r="L96" s="11">
        <v>1</v>
      </c>
      <c r="M96" s="11">
        <v>1</v>
      </c>
      <c r="N96" s="11">
        <v>700</v>
      </c>
      <c r="O96" s="11"/>
      <c r="P96" s="11">
        <v>1</v>
      </c>
      <c r="Q96" s="11">
        <v>4</v>
      </c>
      <c r="R96" s="11">
        <v>5</v>
      </c>
      <c r="T96" s="1" t="str">
        <f>"Play the Melee "&amp;F96&amp;" times"</f>
        <v>Play the Melee 20 times</v>
      </c>
    </row>
    <row r="97" spans="1:20">
      <c r="A97" s="11">
        <v>6602</v>
      </c>
      <c r="B97" s="11" t="s">
        <v>1023</v>
      </c>
      <c r="C97" s="11" t="s">
        <v>768</v>
      </c>
      <c r="D97" s="11">
        <v>66</v>
      </c>
      <c r="E97" s="11">
        <v>3</v>
      </c>
      <c r="F97" s="11">
        <v>20</v>
      </c>
      <c r="G97" s="11">
        <v>130</v>
      </c>
      <c r="H97" s="11"/>
      <c r="I97" s="11"/>
      <c r="J97" s="11"/>
      <c r="K97" s="11"/>
      <c r="L97" s="11">
        <v>1</v>
      </c>
      <c r="M97" s="11">
        <v>1</v>
      </c>
      <c r="N97" s="11">
        <v>700</v>
      </c>
      <c r="O97" s="11"/>
      <c r="P97" s="11">
        <v>1</v>
      </c>
      <c r="Q97" s="11">
        <v>4</v>
      </c>
      <c r="R97" s="11">
        <v>5</v>
      </c>
      <c r="T97" s="1" t="str">
        <f>"Play the Conflict "&amp;F97&amp;" times"</f>
        <v>Play the Conflict 20 times</v>
      </c>
    </row>
    <row r="98" spans="1:20">
      <c r="A98" s="11">
        <v>6701</v>
      </c>
      <c r="B98" s="11" t="s">
        <v>989</v>
      </c>
      <c r="C98" s="11" t="s">
        <v>769</v>
      </c>
      <c r="D98" s="11">
        <v>67</v>
      </c>
      <c r="E98" s="11">
        <v>2</v>
      </c>
      <c r="F98" s="11">
        <v>1</v>
      </c>
      <c r="G98" s="11">
        <v>7</v>
      </c>
      <c r="H98" s="11">
        <v>8</v>
      </c>
      <c r="I98" s="11"/>
      <c r="J98" s="11"/>
      <c r="K98" s="11"/>
      <c r="L98" s="11">
        <v>1</v>
      </c>
      <c r="M98" s="11">
        <v>1</v>
      </c>
      <c r="N98" s="11">
        <v>700</v>
      </c>
      <c r="O98" s="11"/>
      <c r="P98" s="11">
        <v>1</v>
      </c>
      <c r="Q98" s="11">
        <v>4</v>
      </c>
      <c r="R98" s="11">
        <v>5</v>
      </c>
      <c r="T98" s="1" t="str">
        <f>"Finish "&amp;H98&amp;" combo of kill in one game"</f>
        <v>Finish 8 combo of kill in one game</v>
      </c>
    </row>
    <row r="99" spans="1:20">
      <c r="A99" s="11">
        <v>6801</v>
      </c>
      <c r="B99" s="11" t="s">
        <v>1024</v>
      </c>
      <c r="C99" s="11" t="s">
        <v>770</v>
      </c>
      <c r="D99" s="11">
        <v>68</v>
      </c>
      <c r="E99" s="11">
        <v>2</v>
      </c>
      <c r="F99" s="11">
        <v>5</v>
      </c>
      <c r="G99" s="11">
        <v>9</v>
      </c>
      <c r="H99" s="11">
        <v>1</v>
      </c>
      <c r="I99" s="11"/>
      <c r="J99" s="11"/>
      <c r="K99" s="11"/>
      <c r="L99" s="11">
        <v>1</v>
      </c>
      <c r="M99" s="11">
        <v>1</v>
      </c>
      <c r="N99" s="11">
        <v>700</v>
      </c>
      <c r="O99" s="11"/>
      <c r="P99" s="11">
        <v>1</v>
      </c>
      <c r="Q99" s="11">
        <v>4</v>
      </c>
      <c r="R99" s="11">
        <v>5</v>
      </c>
      <c r="T99" s="1" t="str">
        <f>"Get No."&amp;H99&amp;" "&amp;F99&amp;" times in Melee"</f>
        <v>Get No.1 5 times in Melee</v>
      </c>
    </row>
    <row r="100" spans="1:20">
      <c r="A100" s="11">
        <v>6802</v>
      </c>
      <c r="B100" s="11" t="s">
        <v>1046</v>
      </c>
      <c r="C100" s="11" t="s">
        <v>771</v>
      </c>
      <c r="D100" s="11">
        <v>68</v>
      </c>
      <c r="E100" s="11">
        <v>2</v>
      </c>
      <c r="F100" s="11">
        <v>1</v>
      </c>
      <c r="G100" s="11">
        <v>6</v>
      </c>
      <c r="H100" s="11">
        <v>10</v>
      </c>
      <c r="I100" s="11"/>
      <c r="J100" s="11"/>
      <c r="K100" s="11"/>
      <c r="L100" s="11">
        <v>1</v>
      </c>
      <c r="M100" s="11">
        <v>1</v>
      </c>
      <c r="N100" s="11">
        <v>700</v>
      </c>
      <c r="O100" s="11"/>
      <c r="P100" s="11">
        <v>1</v>
      </c>
      <c r="Q100" s="11">
        <v>4</v>
      </c>
      <c r="R100" s="11">
        <v>5</v>
      </c>
      <c r="T100" s="1" t="str">
        <f>"Kill others "&amp;H100&amp;" times in one game"</f>
        <v>Kill others 10 times in one game</v>
      </c>
    </row>
    <row r="101" spans="1:20">
      <c r="A101" s="11">
        <v>6901</v>
      </c>
      <c r="B101" s="11" t="s">
        <v>698</v>
      </c>
      <c r="C101" s="11" t="s">
        <v>772</v>
      </c>
      <c r="D101" s="11">
        <v>69</v>
      </c>
      <c r="E101" s="11">
        <v>3</v>
      </c>
      <c r="F101" s="11">
        <v>1</v>
      </c>
      <c r="G101" s="11">
        <v>37</v>
      </c>
      <c r="H101" s="11"/>
      <c r="I101" s="11"/>
      <c r="J101" s="11"/>
      <c r="K101" s="11"/>
      <c r="L101" s="11">
        <v>1</v>
      </c>
      <c r="M101" s="11">
        <v>1</v>
      </c>
      <c r="N101" s="11">
        <v>700</v>
      </c>
      <c r="O101" s="11"/>
      <c r="P101" s="11">
        <v>1</v>
      </c>
      <c r="Q101" s="11">
        <v>4</v>
      </c>
      <c r="R101" s="11">
        <v>5</v>
      </c>
      <c r="T101" s="1" t="s">
        <v>1186</v>
      </c>
    </row>
    <row r="102" spans="1:20">
      <c r="A102" s="11">
        <v>7001</v>
      </c>
      <c r="B102" s="11" t="s">
        <v>986</v>
      </c>
      <c r="C102" s="11" t="s">
        <v>773</v>
      </c>
      <c r="D102" s="11">
        <v>70</v>
      </c>
      <c r="E102" s="11">
        <v>2</v>
      </c>
      <c r="F102" s="11">
        <v>100</v>
      </c>
      <c r="G102" s="11">
        <v>39</v>
      </c>
      <c r="H102" s="11">
        <v>0</v>
      </c>
      <c r="I102" s="11"/>
      <c r="J102" s="11"/>
      <c r="K102" s="11"/>
      <c r="L102" s="11">
        <v>1</v>
      </c>
      <c r="M102" s="11">
        <v>1</v>
      </c>
      <c r="N102" s="11">
        <v>800</v>
      </c>
      <c r="O102" s="11"/>
      <c r="P102" s="11">
        <v>1</v>
      </c>
      <c r="Q102" s="11">
        <v>4</v>
      </c>
      <c r="R102" s="11">
        <v>5</v>
      </c>
      <c r="T102" s="1" t="str">
        <f>"Kill "&amp;IF(H102=0,"male","female")&amp;" heroes "&amp;F102&amp;" times"</f>
        <v>Kill male heroes 100 times</v>
      </c>
    </row>
    <row r="103" spans="1:20">
      <c r="A103" s="11">
        <v>7002</v>
      </c>
      <c r="B103" s="11" t="s">
        <v>987</v>
      </c>
      <c r="C103" s="11" t="s">
        <v>774</v>
      </c>
      <c r="D103" s="11">
        <v>70</v>
      </c>
      <c r="E103" s="11">
        <v>2</v>
      </c>
      <c r="F103" s="11">
        <v>100</v>
      </c>
      <c r="G103" s="11">
        <v>39</v>
      </c>
      <c r="H103" s="11">
        <v>1</v>
      </c>
      <c r="I103" s="11"/>
      <c r="J103" s="11"/>
      <c r="K103" s="11"/>
      <c r="L103" s="11">
        <v>1</v>
      </c>
      <c r="M103" s="11">
        <v>1</v>
      </c>
      <c r="N103" s="11">
        <v>800</v>
      </c>
      <c r="O103" s="11"/>
      <c r="P103" s="11">
        <v>1</v>
      </c>
      <c r="Q103" s="11">
        <v>4</v>
      </c>
      <c r="R103" s="11">
        <v>5</v>
      </c>
      <c r="T103" s="1" t="str">
        <f>"Kill "&amp;IF(H103=0,"male","female")&amp;" heroes "&amp;F103&amp;" times"</f>
        <v>Kill female heroes 100 times</v>
      </c>
    </row>
    <row r="104" spans="1:20">
      <c r="A104" s="11">
        <v>7101</v>
      </c>
      <c r="B104" s="11" t="s">
        <v>691</v>
      </c>
      <c r="C104" s="11" t="s">
        <v>775</v>
      </c>
      <c r="D104" s="11">
        <v>71</v>
      </c>
      <c r="E104" s="11">
        <v>3</v>
      </c>
      <c r="F104" s="11">
        <v>1</v>
      </c>
      <c r="G104" s="11">
        <v>36</v>
      </c>
      <c r="H104" s="11"/>
      <c r="I104" s="11"/>
      <c r="J104" s="11"/>
      <c r="K104" s="11"/>
      <c r="L104" s="11">
        <v>1</v>
      </c>
      <c r="M104" s="11">
        <v>1</v>
      </c>
      <c r="N104" s="11">
        <v>800</v>
      </c>
      <c r="O104" s="11"/>
      <c r="P104" s="11">
        <v>1</v>
      </c>
      <c r="Q104" s="11">
        <v>4</v>
      </c>
      <c r="R104" s="11">
        <v>5</v>
      </c>
      <c r="T104" s="1" t="str">
        <f>"Upgrade any hero "&amp;F104&amp;" time"</f>
        <v>Upgrade any hero 1 time</v>
      </c>
    </row>
    <row r="105" spans="1:20">
      <c r="A105" s="11">
        <v>7201</v>
      </c>
      <c r="B105" s="11" t="s">
        <v>1022</v>
      </c>
      <c r="C105" s="11" t="s">
        <v>776</v>
      </c>
      <c r="D105" s="11">
        <v>72</v>
      </c>
      <c r="E105" s="11">
        <v>3</v>
      </c>
      <c r="F105" s="11">
        <v>20</v>
      </c>
      <c r="G105" s="11">
        <v>30</v>
      </c>
      <c r="H105" s="11"/>
      <c r="I105" s="11"/>
      <c r="J105" s="11"/>
      <c r="K105" s="11"/>
      <c r="L105" s="11">
        <v>1</v>
      </c>
      <c r="M105" s="11">
        <v>1</v>
      </c>
      <c r="N105" s="11">
        <v>800</v>
      </c>
      <c r="O105" s="11"/>
      <c r="P105" s="11">
        <v>1</v>
      </c>
      <c r="Q105" s="11">
        <v>4</v>
      </c>
      <c r="R105" s="11">
        <v>5</v>
      </c>
      <c r="T105" s="1" t="str">
        <f>"Play the Melee "&amp;F105&amp;" times"</f>
        <v>Play the Melee 20 times</v>
      </c>
    </row>
    <row r="106" spans="1:20">
      <c r="A106" s="11">
        <v>7202</v>
      </c>
      <c r="B106" s="11" t="s">
        <v>1023</v>
      </c>
      <c r="C106" s="11" t="s">
        <v>777</v>
      </c>
      <c r="D106" s="11">
        <v>72</v>
      </c>
      <c r="E106" s="11">
        <v>3</v>
      </c>
      <c r="F106" s="11">
        <v>20</v>
      </c>
      <c r="G106" s="11">
        <v>130</v>
      </c>
      <c r="H106" s="11"/>
      <c r="I106" s="11"/>
      <c r="J106" s="11"/>
      <c r="K106" s="11"/>
      <c r="L106" s="11">
        <v>1</v>
      </c>
      <c r="M106" s="11">
        <v>1</v>
      </c>
      <c r="N106" s="11">
        <v>800</v>
      </c>
      <c r="O106" s="11"/>
      <c r="P106" s="11">
        <v>1</v>
      </c>
      <c r="Q106" s="11">
        <v>4</v>
      </c>
      <c r="R106" s="11">
        <v>5</v>
      </c>
      <c r="T106" s="1" t="str">
        <f>"Play the Conflict "&amp;F106&amp;" times"</f>
        <v>Play the Conflict 20 times</v>
      </c>
    </row>
    <row r="107" spans="1:20">
      <c r="A107" s="11">
        <v>7301</v>
      </c>
      <c r="B107" s="11" t="s">
        <v>989</v>
      </c>
      <c r="C107" s="11" t="s">
        <v>778</v>
      </c>
      <c r="D107" s="11">
        <v>73</v>
      </c>
      <c r="E107" s="11">
        <v>2</v>
      </c>
      <c r="F107" s="11">
        <v>2</v>
      </c>
      <c r="G107" s="11">
        <v>7</v>
      </c>
      <c r="H107" s="11">
        <v>8</v>
      </c>
      <c r="I107" s="11"/>
      <c r="J107" s="11"/>
      <c r="K107" s="11"/>
      <c r="L107" s="11">
        <v>1</v>
      </c>
      <c r="M107" s="11">
        <v>1</v>
      </c>
      <c r="N107" s="11">
        <v>800</v>
      </c>
      <c r="O107" s="11"/>
      <c r="P107" s="11">
        <v>1</v>
      </c>
      <c r="Q107" s="11">
        <v>4</v>
      </c>
      <c r="R107" s="11">
        <v>5</v>
      </c>
      <c r="T107" s="1" t="str">
        <f>"Finish "&amp;H107&amp;" combo of kill in one game"</f>
        <v>Finish 8 combo of kill in one game</v>
      </c>
    </row>
    <row r="108" spans="1:20">
      <c r="A108" s="11">
        <v>7401</v>
      </c>
      <c r="B108" s="11" t="s">
        <v>1025</v>
      </c>
      <c r="C108" s="11" t="s">
        <v>779</v>
      </c>
      <c r="D108" s="11">
        <v>74</v>
      </c>
      <c r="E108" s="11">
        <v>2</v>
      </c>
      <c r="F108" s="11">
        <v>10</v>
      </c>
      <c r="G108" s="11">
        <v>9</v>
      </c>
      <c r="H108" s="11">
        <v>1</v>
      </c>
      <c r="I108" s="11"/>
      <c r="J108" s="11"/>
      <c r="K108" s="11"/>
      <c r="L108" s="11">
        <v>1</v>
      </c>
      <c r="M108" s="11">
        <v>1</v>
      </c>
      <c r="N108" s="11">
        <v>800</v>
      </c>
      <c r="O108" s="11"/>
      <c r="P108" s="11">
        <v>1</v>
      </c>
      <c r="Q108" s="11">
        <v>4</v>
      </c>
      <c r="R108" s="11">
        <v>5</v>
      </c>
      <c r="T108" s="1" t="str">
        <f>"Get No."&amp;H108&amp;" "&amp;F108&amp;" times in Melee"</f>
        <v>Get No.1 10 times in Melee</v>
      </c>
    </row>
    <row r="109" spans="1:20">
      <c r="A109" s="11">
        <v>7402</v>
      </c>
      <c r="B109" s="11" t="s">
        <v>1046</v>
      </c>
      <c r="C109" s="11" t="s">
        <v>780</v>
      </c>
      <c r="D109" s="11">
        <v>74</v>
      </c>
      <c r="E109" s="11">
        <v>2</v>
      </c>
      <c r="F109" s="11">
        <v>1</v>
      </c>
      <c r="G109" s="11">
        <v>6</v>
      </c>
      <c r="H109" s="11">
        <v>10</v>
      </c>
      <c r="I109" s="11"/>
      <c r="J109" s="11"/>
      <c r="K109" s="11"/>
      <c r="L109" s="11">
        <v>1</v>
      </c>
      <c r="M109" s="11">
        <v>1</v>
      </c>
      <c r="N109" s="11">
        <v>800</v>
      </c>
      <c r="O109" s="11"/>
      <c r="P109" s="11">
        <v>1</v>
      </c>
      <c r="Q109" s="11">
        <v>4</v>
      </c>
      <c r="R109" s="11">
        <v>5</v>
      </c>
      <c r="T109" s="1" t="str">
        <f>"Kill others "&amp;H109&amp;" times in one game"</f>
        <v>Kill others 10 times in one game</v>
      </c>
    </row>
    <row r="110" spans="1:20">
      <c r="A110" s="11">
        <v>7501</v>
      </c>
      <c r="B110" s="11" t="s">
        <v>698</v>
      </c>
      <c r="C110" s="11" t="s">
        <v>781</v>
      </c>
      <c r="D110" s="11">
        <v>75</v>
      </c>
      <c r="E110" s="11">
        <v>3</v>
      </c>
      <c r="F110" s="11">
        <v>1</v>
      </c>
      <c r="G110" s="11">
        <v>37</v>
      </c>
      <c r="H110" s="11"/>
      <c r="I110" s="11"/>
      <c r="J110" s="11"/>
      <c r="K110" s="11"/>
      <c r="L110" s="11">
        <v>1</v>
      </c>
      <c r="M110" s="11">
        <v>1</v>
      </c>
      <c r="N110" s="11">
        <v>800</v>
      </c>
      <c r="O110" s="11"/>
      <c r="P110" s="11">
        <v>1</v>
      </c>
      <c r="Q110" s="11">
        <v>4</v>
      </c>
      <c r="R110" s="11">
        <v>5</v>
      </c>
      <c r="T110" s="1" t="s">
        <v>1186</v>
      </c>
    </row>
    <row r="111" spans="1:20">
      <c r="A111" s="11">
        <v>7601</v>
      </c>
      <c r="B111" s="11" t="s">
        <v>986</v>
      </c>
      <c r="C111" s="11" t="s">
        <v>782</v>
      </c>
      <c r="D111" s="11">
        <v>76</v>
      </c>
      <c r="E111" s="11">
        <v>2</v>
      </c>
      <c r="F111" s="11">
        <v>100</v>
      </c>
      <c r="G111" s="11">
        <v>39</v>
      </c>
      <c r="H111" s="11">
        <v>0</v>
      </c>
      <c r="I111" s="11"/>
      <c r="J111" s="11"/>
      <c r="K111" s="11"/>
      <c r="L111" s="11">
        <v>1</v>
      </c>
      <c r="M111" s="11">
        <v>1</v>
      </c>
      <c r="N111" s="11">
        <v>800</v>
      </c>
      <c r="O111" s="11"/>
      <c r="P111" s="11">
        <v>1</v>
      </c>
      <c r="Q111" s="11">
        <v>4</v>
      </c>
      <c r="R111" s="11">
        <v>5</v>
      </c>
      <c r="T111" s="1" t="str">
        <f>"Kill "&amp;IF(H111=0,"male","female")&amp;" heroes "&amp;F111&amp;" times"</f>
        <v>Kill male heroes 100 times</v>
      </c>
    </row>
    <row r="112" spans="1:20">
      <c r="A112" s="11">
        <v>7602</v>
      </c>
      <c r="B112" s="11" t="s">
        <v>987</v>
      </c>
      <c r="C112" s="11" t="s">
        <v>783</v>
      </c>
      <c r="D112" s="11">
        <v>76</v>
      </c>
      <c r="E112" s="11">
        <v>2</v>
      </c>
      <c r="F112" s="11">
        <v>100</v>
      </c>
      <c r="G112" s="11">
        <v>39</v>
      </c>
      <c r="H112" s="11">
        <v>1</v>
      </c>
      <c r="I112" s="11"/>
      <c r="J112" s="11"/>
      <c r="K112" s="11"/>
      <c r="L112" s="11">
        <v>1</v>
      </c>
      <c r="M112" s="11">
        <v>1</v>
      </c>
      <c r="N112" s="11">
        <v>800</v>
      </c>
      <c r="O112" s="11"/>
      <c r="P112" s="11">
        <v>1</v>
      </c>
      <c r="Q112" s="11">
        <v>4</v>
      </c>
      <c r="R112" s="11">
        <v>5</v>
      </c>
      <c r="T112" s="1" t="str">
        <f>"Kill "&amp;IF(H112=0,"male","female")&amp;" heroes "&amp;F112&amp;" times"</f>
        <v>Kill female heroes 100 times</v>
      </c>
    </row>
    <row r="113" spans="1:20">
      <c r="A113" s="11">
        <v>7701</v>
      </c>
      <c r="B113" s="11" t="s">
        <v>1046</v>
      </c>
      <c r="C113" s="11" t="s">
        <v>784</v>
      </c>
      <c r="D113" s="11">
        <v>77</v>
      </c>
      <c r="E113" s="11">
        <v>2</v>
      </c>
      <c r="F113" s="11">
        <v>1</v>
      </c>
      <c r="G113" s="11">
        <v>6</v>
      </c>
      <c r="H113" s="11">
        <v>10</v>
      </c>
      <c r="I113" s="11"/>
      <c r="J113" s="11"/>
      <c r="K113" s="11"/>
      <c r="L113" s="11">
        <v>1</v>
      </c>
      <c r="M113" s="11">
        <v>1</v>
      </c>
      <c r="N113" s="11">
        <v>800</v>
      </c>
      <c r="O113" s="11"/>
      <c r="P113" s="11">
        <v>1</v>
      </c>
      <c r="Q113" s="11">
        <v>4</v>
      </c>
      <c r="R113" s="11">
        <v>5</v>
      </c>
      <c r="T113" s="1" t="str">
        <f>"Kill others "&amp;H113&amp;" times in one game"</f>
        <v>Kill others 10 times in one game</v>
      </c>
    </row>
    <row r="114" spans="1:20">
      <c r="A114" s="11">
        <v>7801</v>
      </c>
      <c r="B114" s="11" t="s">
        <v>1022</v>
      </c>
      <c r="C114" s="11" t="s">
        <v>785</v>
      </c>
      <c r="D114" s="11">
        <v>78</v>
      </c>
      <c r="E114" s="11">
        <v>3</v>
      </c>
      <c r="F114" s="11">
        <v>20</v>
      </c>
      <c r="G114" s="11">
        <v>30</v>
      </c>
      <c r="H114" s="11"/>
      <c r="I114" s="11"/>
      <c r="J114" s="11"/>
      <c r="K114" s="11"/>
      <c r="L114" s="11">
        <v>1</v>
      </c>
      <c r="M114" s="11">
        <v>1</v>
      </c>
      <c r="N114" s="11">
        <v>800</v>
      </c>
      <c r="O114" s="11"/>
      <c r="P114" s="11">
        <v>1</v>
      </c>
      <c r="Q114" s="11">
        <v>4</v>
      </c>
      <c r="R114" s="11">
        <v>5</v>
      </c>
      <c r="T114" s="1" t="str">
        <f>"Play the Melee "&amp;F114&amp;" times"</f>
        <v>Play the Melee 20 times</v>
      </c>
    </row>
    <row r="115" spans="1:20">
      <c r="A115" s="11">
        <v>7802</v>
      </c>
      <c r="B115" s="11" t="s">
        <v>1023</v>
      </c>
      <c r="C115" s="11" t="s">
        <v>786</v>
      </c>
      <c r="D115" s="11">
        <v>78</v>
      </c>
      <c r="E115" s="11">
        <v>3</v>
      </c>
      <c r="F115" s="11">
        <v>20</v>
      </c>
      <c r="G115" s="11">
        <v>130</v>
      </c>
      <c r="H115" s="11"/>
      <c r="I115" s="11"/>
      <c r="J115" s="11"/>
      <c r="K115" s="11"/>
      <c r="L115" s="11">
        <v>1</v>
      </c>
      <c r="M115" s="11">
        <v>1</v>
      </c>
      <c r="N115" s="11">
        <v>800</v>
      </c>
      <c r="O115" s="11"/>
      <c r="P115" s="11">
        <v>1</v>
      </c>
      <c r="Q115" s="11">
        <v>4</v>
      </c>
      <c r="R115" s="11">
        <v>5</v>
      </c>
      <c r="T115" s="1" t="str">
        <f>"Play the Conflict "&amp;F115&amp;" times"</f>
        <v>Play the Conflict 20 times</v>
      </c>
    </row>
    <row r="116" spans="1:20">
      <c r="A116" s="11">
        <v>7901</v>
      </c>
      <c r="B116" s="11" t="s">
        <v>989</v>
      </c>
      <c r="C116" s="11" t="s">
        <v>787</v>
      </c>
      <c r="D116" s="11">
        <v>79</v>
      </c>
      <c r="E116" s="11">
        <v>2</v>
      </c>
      <c r="F116" s="11">
        <v>3</v>
      </c>
      <c r="G116" s="11">
        <v>7</v>
      </c>
      <c r="H116" s="11">
        <v>8</v>
      </c>
      <c r="I116" s="11"/>
      <c r="J116" s="11"/>
      <c r="K116" s="11"/>
      <c r="L116" s="11">
        <v>1</v>
      </c>
      <c r="M116" s="11">
        <v>1</v>
      </c>
      <c r="N116" s="11">
        <v>800</v>
      </c>
      <c r="O116" s="11"/>
      <c r="P116" s="11">
        <v>1</v>
      </c>
      <c r="Q116" s="11">
        <v>4</v>
      </c>
      <c r="R116" s="11">
        <v>5</v>
      </c>
      <c r="T116" s="1" t="str">
        <f>"Finish "&amp;H116&amp;" combo of kill in one game"</f>
        <v>Finish 8 combo of kill in one game</v>
      </c>
    </row>
    <row r="117" spans="1:20">
      <c r="A117" s="11">
        <v>8001</v>
      </c>
      <c r="B117" s="11" t="s">
        <v>1024</v>
      </c>
      <c r="C117" s="11" t="s">
        <v>788</v>
      </c>
      <c r="D117" s="11">
        <v>80</v>
      </c>
      <c r="E117" s="11">
        <v>2</v>
      </c>
      <c r="F117" s="11">
        <v>5</v>
      </c>
      <c r="G117" s="11">
        <v>9</v>
      </c>
      <c r="H117" s="11">
        <v>1</v>
      </c>
      <c r="I117" s="11"/>
      <c r="J117" s="11"/>
      <c r="K117" s="11"/>
      <c r="L117" s="11">
        <v>1</v>
      </c>
      <c r="M117" s="11">
        <v>1</v>
      </c>
      <c r="N117" s="11">
        <v>900</v>
      </c>
      <c r="O117" s="11"/>
      <c r="P117" s="11">
        <v>1</v>
      </c>
      <c r="Q117" s="11">
        <v>4</v>
      </c>
      <c r="R117" s="11">
        <v>5</v>
      </c>
      <c r="T117" s="1" t="str">
        <f>"Get No."&amp;H117&amp;" "&amp;F117&amp;" times in Melee"</f>
        <v>Get No.1 5 times in Melee</v>
      </c>
    </row>
    <row r="118" spans="1:20">
      <c r="A118" s="11">
        <v>8002</v>
      </c>
      <c r="B118" s="11" t="s">
        <v>1046</v>
      </c>
      <c r="C118" s="11" t="s">
        <v>789</v>
      </c>
      <c r="D118" s="11">
        <v>80</v>
      </c>
      <c r="E118" s="11">
        <v>2</v>
      </c>
      <c r="F118" s="11">
        <v>1</v>
      </c>
      <c r="G118" s="11">
        <v>6</v>
      </c>
      <c r="H118" s="11">
        <v>10</v>
      </c>
      <c r="I118" s="11"/>
      <c r="J118" s="11"/>
      <c r="K118" s="11"/>
      <c r="L118" s="11">
        <v>1</v>
      </c>
      <c r="M118" s="11">
        <v>1</v>
      </c>
      <c r="N118" s="11">
        <v>900</v>
      </c>
      <c r="O118" s="11"/>
      <c r="P118" s="11">
        <v>1</v>
      </c>
      <c r="Q118" s="11">
        <v>4</v>
      </c>
      <c r="R118" s="11">
        <v>5</v>
      </c>
      <c r="T118" s="1" t="str">
        <f>"Kill others "&amp;H118&amp;" times in one game"</f>
        <v>Kill others 10 times in one game</v>
      </c>
    </row>
    <row r="119" spans="1:20">
      <c r="A119" s="11">
        <v>8101</v>
      </c>
      <c r="B119" s="11" t="s">
        <v>698</v>
      </c>
      <c r="C119" s="11" t="s">
        <v>790</v>
      </c>
      <c r="D119" s="11">
        <v>81</v>
      </c>
      <c r="E119" s="11">
        <v>3</v>
      </c>
      <c r="F119" s="11">
        <v>1</v>
      </c>
      <c r="G119" s="11">
        <v>37</v>
      </c>
      <c r="H119" s="11"/>
      <c r="I119" s="11"/>
      <c r="J119" s="11"/>
      <c r="K119" s="11"/>
      <c r="L119" s="11">
        <v>1</v>
      </c>
      <c r="M119" s="11">
        <v>1</v>
      </c>
      <c r="N119" s="11">
        <v>900</v>
      </c>
      <c r="O119" s="11"/>
      <c r="P119" s="11">
        <v>1</v>
      </c>
      <c r="Q119" s="11">
        <v>4</v>
      </c>
      <c r="R119" s="11">
        <v>5</v>
      </c>
      <c r="T119" s="1" t="s">
        <v>1186</v>
      </c>
    </row>
    <row r="120" spans="1:20">
      <c r="A120" s="11">
        <v>8201</v>
      </c>
      <c r="B120" s="11" t="s">
        <v>986</v>
      </c>
      <c r="C120" s="11" t="s">
        <v>791</v>
      </c>
      <c r="D120" s="11">
        <v>82</v>
      </c>
      <c r="E120" s="11">
        <v>2</v>
      </c>
      <c r="F120" s="11">
        <v>100</v>
      </c>
      <c r="G120" s="11">
        <v>39</v>
      </c>
      <c r="H120" s="11">
        <v>0</v>
      </c>
      <c r="I120" s="11"/>
      <c r="J120" s="11"/>
      <c r="K120" s="11"/>
      <c r="L120" s="11">
        <v>1</v>
      </c>
      <c r="M120" s="11">
        <v>1</v>
      </c>
      <c r="N120" s="11">
        <v>900</v>
      </c>
      <c r="O120" s="11"/>
      <c r="P120" s="11">
        <v>1</v>
      </c>
      <c r="Q120" s="11">
        <v>4</v>
      </c>
      <c r="R120" s="11">
        <v>5</v>
      </c>
      <c r="T120" s="1" t="str">
        <f>"Kill "&amp;IF(H120=0,"male","female")&amp;" heroes "&amp;F120&amp;" times"</f>
        <v>Kill male heroes 100 times</v>
      </c>
    </row>
    <row r="121" spans="1:20">
      <c r="A121" s="11">
        <v>8202</v>
      </c>
      <c r="B121" s="11" t="s">
        <v>987</v>
      </c>
      <c r="C121" s="11" t="s">
        <v>792</v>
      </c>
      <c r="D121" s="11">
        <v>82</v>
      </c>
      <c r="E121" s="11">
        <v>2</v>
      </c>
      <c r="F121" s="11">
        <v>100</v>
      </c>
      <c r="G121" s="11">
        <v>39</v>
      </c>
      <c r="H121" s="11">
        <v>1</v>
      </c>
      <c r="I121" s="11"/>
      <c r="J121" s="11"/>
      <c r="K121" s="11"/>
      <c r="L121" s="11">
        <v>1</v>
      </c>
      <c r="M121" s="11">
        <v>1</v>
      </c>
      <c r="N121" s="11">
        <v>900</v>
      </c>
      <c r="O121" s="11"/>
      <c r="P121" s="11">
        <v>1</v>
      </c>
      <c r="Q121" s="11">
        <v>4</v>
      </c>
      <c r="R121" s="11">
        <v>5</v>
      </c>
      <c r="T121" s="1" t="str">
        <f>"Kill "&amp;IF(H121=0,"male","female")&amp;" heroes "&amp;F121&amp;" times"</f>
        <v>Kill female heroes 100 times</v>
      </c>
    </row>
    <row r="122" spans="1:20">
      <c r="A122" s="11">
        <v>8301</v>
      </c>
      <c r="B122" s="11" t="s">
        <v>691</v>
      </c>
      <c r="C122" s="11" t="s">
        <v>793</v>
      </c>
      <c r="D122" s="11">
        <v>83</v>
      </c>
      <c r="E122" s="11">
        <v>3</v>
      </c>
      <c r="F122" s="11">
        <v>1</v>
      </c>
      <c r="G122" s="11">
        <v>36</v>
      </c>
      <c r="H122" s="11"/>
      <c r="I122" s="11"/>
      <c r="J122" s="11"/>
      <c r="K122" s="11"/>
      <c r="L122" s="11">
        <v>1</v>
      </c>
      <c r="M122" s="11">
        <v>1</v>
      </c>
      <c r="N122" s="11">
        <v>900</v>
      </c>
      <c r="O122" s="11"/>
      <c r="P122" s="11">
        <v>1</v>
      </c>
      <c r="Q122" s="11">
        <v>4</v>
      </c>
      <c r="R122" s="11">
        <v>5</v>
      </c>
      <c r="T122" s="1" t="str">
        <f>"Upgrade any hero "&amp;F122&amp;" time"</f>
        <v>Upgrade any hero 1 time</v>
      </c>
    </row>
    <row r="123" spans="1:20">
      <c r="A123" s="11">
        <v>8401</v>
      </c>
      <c r="B123" s="11" t="s">
        <v>1022</v>
      </c>
      <c r="C123" s="11" t="s">
        <v>794</v>
      </c>
      <c r="D123" s="11">
        <v>84</v>
      </c>
      <c r="E123" s="11">
        <v>3</v>
      </c>
      <c r="F123" s="11">
        <v>20</v>
      </c>
      <c r="G123" s="11">
        <v>30</v>
      </c>
      <c r="H123" s="11"/>
      <c r="I123" s="11"/>
      <c r="J123" s="11"/>
      <c r="K123" s="11"/>
      <c r="L123" s="11">
        <v>1</v>
      </c>
      <c r="M123" s="11">
        <v>1</v>
      </c>
      <c r="N123" s="11">
        <v>900</v>
      </c>
      <c r="O123" s="11"/>
      <c r="P123" s="11">
        <v>1</v>
      </c>
      <c r="Q123" s="11">
        <v>4</v>
      </c>
      <c r="R123" s="11">
        <v>5</v>
      </c>
      <c r="T123" s="1" t="str">
        <f>"Play the Melee "&amp;F123&amp;" times"</f>
        <v>Play the Melee 20 times</v>
      </c>
    </row>
    <row r="124" spans="1:20">
      <c r="A124" s="11">
        <v>8402</v>
      </c>
      <c r="B124" s="11" t="s">
        <v>1023</v>
      </c>
      <c r="C124" s="11" t="s">
        <v>795</v>
      </c>
      <c r="D124" s="11">
        <v>84</v>
      </c>
      <c r="E124" s="11">
        <v>3</v>
      </c>
      <c r="F124" s="11">
        <v>20</v>
      </c>
      <c r="G124" s="11">
        <v>130</v>
      </c>
      <c r="H124" s="11"/>
      <c r="I124" s="11"/>
      <c r="J124" s="11"/>
      <c r="K124" s="11"/>
      <c r="L124" s="11">
        <v>1</v>
      </c>
      <c r="M124" s="11">
        <v>1</v>
      </c>
      <c r="N124" s="11">
        <v>900</v>
      </c>
      <c r="O124" s="11"/>
      <c r="P124" s="11">
        <v>1</v>
      </c>
      <c r="Q124" s="11">
        <v>4</v>
      </c>
      <c r="R124" s="11">
        <v>5</v>
      </c>
      <c r="T124" s="1" t="str">
        <f>"Play the Conflict "&amp;F124&amp;" times"</f>
        <v>Play the Conflict 20 times</v>
      </c>
    </row>
    <row r="125" spans="1:20">
      <c r="A125" s="11">
        <v>8501</v>
      </c>
      <c r="B125" s="11" t="s">
        <v>989</v>
      </c>
      <c r="C125" s="11" t="s">
        <v>796</v>
      </c>
      <c r="D125" s="11">
        <v>85</v>
      </c>
      <c r="E125" s="11">
        <v>2</v>
      </c>
      <c r="F125" s="11">
        <v>1</v>
      </c>
      <c r="G125" s="11">
        <v>7</v>
      </c>
      <c r="H125" s="11">
        <v>8</v>
      </c>
      <c r="I125" s="11"/>
      <c r="J125" s="11"/>
      <c r="K125" s="11"/>
      <c r="L125" s="11">
        <v>1</v>
      </c>
      <c r="M125" s="11">
        <v>1</v>
      </c>
      <c r="N125" s="11">
        <v>900</v>
      </c>
      <c r="O125" s="11"/>
      <c r="P125" s="11">
        <v>1</v>
      </c>
      <c r="Q125" s="11">
        <v>4</v>
      </c>
      <c r="R125" s="11">
        <v>5</v>
      </c>
      <c r="T125" s="1" t="str">
        <f>"Finish "&amp;H125&amp;" combo of kill in one game"</f>
        <v>Finish 8 combo of kill in one game</v>
      </c>
    </row>
    <row r="126" spans="1:20">
      <c r="A126" s="11">
        <v>8601</v>
      </c>
      <c r="B126" s="11" t="s">
        <v>1025</v>
      </c>
      <c r="C126" s="11" t="s">
        <v>797</v>
      </c>
      <c r="D126" s="11">
        <v>86</v>
      </c>
      <c r="E126" s="11">
        <v>2</v>
      </c>
      <c r="F126" s="11">
        <v>10</v>
      </c>
      <c r="G126" s="11">
        <v>9</v>
      </c>
      <c r="H126" s="11">
        <v>1</v>
      </c>
      <c r="I126" s="11"/>
      <c r="J126" s="11"/>
      <c r="K126" s="11"/>
      <c r="L126" s="11">
        <v>1</v>
      </c>
      <c r="M126" s="11">
        <v>1</v>
      </c>
      <c r="N126" s="11">
        <v>900</v>
      </c>
      <c r="O126" s="11"/>
      <c r="P126" s="11">
        <v>1</v>
      </c>
      <c r="Q126" s="11">
        <v>4</v>
      </c>
      <c r="R126" s="11">
        <v>5</v>
      </c>
      <c r="T126" s="1" t="str">
        <f>"Get No."&amp;H126&amp;" "&amp;F126&amp;" times in Melee"</f>
        <v>Get No.1 10 times in Melee</v>
      </c>
    </row>
    <row r="127" spans="1:20">
      <c r="A127" s="11">
        <v>8602</v>
      </c>
      <c r="B127" s="11" t="s">
        <v>1046</v>
      </c>
      <c r="C127" s="11" t="s">
        <v>798</v>
      </c>
      <c r="D127" s="11">
        <v>86</v>
      </c>
      <c r="E127" s="11">
        <v>2</v>
      </c>
      <c r="F127" s="11">
        <v>1</v>
      </c>
      <c r="G127" s="11">
        <v>6</v>
      </c>
      <c r="H127" s="11">
        <v>10</v>
      </c>
      <c r="I127" s="11"/>
      <c r="J127" s="11"/>
      <c r="K127" s="11"/>
      <c r="L127" s="11">
        <v>1</v>
      </c>
      <c r="M127" s="11">
        <v>1</v>
      </c>
      <c r="N127" s="11">
        <v>900</v>
      </c>
      <c r="O127" s="11"/>
      <c r="P127" s="11">
        <v>1</v>
      </c>
      <c r="Q127" s="11">
        <v>4</v>
      </c>
      <c r="R127" s="11">
        <v>5</v>
      </c>
      <c r="T127" s="1" t="str">
        <f>"Kill others "&amp;H127&amp;" times in one game"</f>
        <v>Kill others 10 times in one game</v>
      </c>
    </row>
    <row r="128" spans="1:20">
      <c r="A128" s="11">
        <v>8701</v>
      </c>
      <c r="B128" s="11" t="s">
        <v>698</v>
      </c>
      <c r="C128" s="11" t="s">
        <v>799</v>
      </c>
      <c r="D128" s="11">
        <v>87</v>
      </c>
      <c r="E128" s="11">
        <v>3</v>
      </c>
      <c r="F128" s="11">
        <v>1</v>
      </c>
      <c r="G128" s="11">
        <v>37</v>
      </c>
      <c r="H128" s="11"/>
      <c r="I128" s="11"/>
      <c r="J128" s="11"/>
      <c r="K128" s="11"/>
      <c r="L128" s="11">
        <v>1</v>
      </c>
      <c r="M128" s="11">
        <v>1</v>
      </c>
      <c r="N128" s="11">
        <v>900</v>
      </c>
      <c r="O128" s="11"/>
      <c r="P128" s="11">
        <v>1</v>
      </c>
      <c r="Q128" s="11">
        <v>4</v>
      </c>
      <c r="R128" s="11">
        <v>5</v>
      </c>
      <c r="T128" s="1" t="s">
        <v>1186</v>
      </c>
    </row>
    <row r="129" spans="1:20">
      <c r="A129" s="11">
        <v>8801</v>
      </c>
      <c r="B129" s="11" t="s">
        <v>986</v>
      </c>
      <c r="C129" s="11" t="s">
        <v>800</v>
      </c>
      <c r="D129" s="11">
        <v>88</v>
      </c>
      <c r="E129" s="11">
        <v>2</v>
      </c>
      <c r="F129" s="11">
        <v>100</v>
      </c>
      <c r="G129" s="11">
        <v>39</v>
      </c>
      <c r="H129" s="11">
        <v>0</v>
      </c>
      <c r="I129" s="11"/>
      <c r="J129" s="11"/>
      <c r="K129" s="11"/>
      <c r="L129" s="11">
        <v>1</v>
      </c>
      <c r="M129" s="11">
        <v>1</v>
      </c>
      <c r="N129" s="11">
        <v>900</v>
      </c>
      <c r="O129" s="11"/>
      <c r="P129" s="11">
        <v>1</v>
      </c>
      <c r="Q129" s="11">
        <v>4</v>
      </c>
      <c r="R129" s="11">
        <v>5</v>
      </c>
      <c r="T129" s="1" t="str">
        <f>"Kill "&amp;IF(H129=0,"male","female")&amp;" heroes "&amp;F129&amp;" times"</f>
        <v>Kill male heroes 100 times</v>
      </c>
    </row>
    <row r="130" spans="1:20">
      <c r="A130" s="11">
        <v>8802</v>
      </c>
      <c r="B130" s="11" t="s">
        <v>987</v>
      </c>
      <c r="C130" s="11" t="s">
        <v>801</v>
      </c>
      <c r="D130" s="11">
        <v>88</v>
      </c>
      <c r="E130" s="11">
        <v>2</v>
      </c>
      <c r="F130" s="11">
        <v>100</v>
      </c>
      <c r="G130" s="11">
        <v>39</v>
      </c>
      <c r="H130" s="11">
        <v>1</v>
      </c>
      <c r="I130" s="11"/>
      <c r="J130" s="11"/>
      <c r="K130" s="11"/>
      <c r="L130" s="11">
        <v>1</v>
      </c>
      <c r="M130" s="11">
        <v>1</v>
      </c>
      <c r="N130" s="11">
        <v>900</v>
      </c>
      <c r="O130" s="11"/>
      <c r="P130" s="11">
        <v>1</v>
      </c>
      <c r="Q130" s="11">
        <v>4</v>
      </c>
      <c r="R130" s="11">
        <v>5</v>
      </c>
      <c r="T130" s="1" t="str">
        <f>"Kill "&amp;IF(H130=0,"male","female")&amp;" heroes "&amp;F130&amp;" times"</f>
        <v>Kill female heroes 100 times</v>
      </c>
    </row>
    <row r="131" spans="1:20">
      <c r="A131" s="11">
        <v>8901</v>
      </c>
      <c r="B131" s="11" t="s">
        <v>1046</v>
      </c>
      <c r="C131" s="11" t="s">
        <v>802</v>
      </c>
      <c r="D131" s="11">
        <v>89</v>
      </c>
      <c r="E131" s="11">
        <v>2</v>
      </c>
      <c r="F131" s="11">
        <v>1</v>
      </c>
      <c r="G131" s="11">
        <v>6</v>
      </c>
      <c r="H131" s="11">
        <v>10</v>
      </c>
      <c r="I131" s="11"/>
      <c r="J131" s="11"/>
      <c r="K131" s="11"/>
      <c r="L131" s="11">
        <v>1</v>
      </c>
      <c r="M131" s="11">
        <v>1</v>
      </c>
      <c r="N131" s="11">
        <v>900</v>
      </c>
      <c r="O131" s="11"/>
      <c r="P131" s="11">
        <v>1</v>
      </c>
      <c r="Q131" s="11">
        <v>4</v>
      </c>
      <c r="R131" s="11">
        <v>5</v>
      </c>
      <c r="T131" s="1" t="str">
        <f>"Kill others "&amp;H131&amp;" times in one game"</f>
        <v>Kill others 10 times in one game</v>
      </c>
    </row>
    <row r="132" spans="1:20">
      <c r="A132" s="11">
        <v>9001</v>
      </c>
      <c r="B132" s="11" t="s">
        <v>1022</v>
      </c>
      <c r="C132" s="11" t="s">
        <v>803</v>
      </c>
      <c r="D132" s="11">
        <v>90</v>
      </c>
      <c r="E132" s="11">
        <v>3</v>
      </c>
      <c r="F132" s="11">
        <v>20</v>
      </c>
      <c r="G132" s="11">
        <v>30</v>
      </c>
      <c r="H132" s="11"/>
      <c r="I132" s="11"/>
      <c r="J132" s="11"/>
      <c r="K132" s="11"/>
      <c r="L132" s="11">
        <v>1</v>
      </c>
      <c r="M132" s="11">
        <v>1</v>
      </c>
      <c r="N132" s="11">
        <v>1000</v>
      </c>
      <c r="O132" s="11"/>
      <c r="P132" s="11">
        <v>1</v>
      </c>
      <c r="Q132" s="11">
        <v>4</v>
      </c>
      <c r="R132" s="11">
        <v>5</v>
      </c>
      <c r="T132" s="1" t="str">
        <f>"Play the Melee "&amp;F132&amp;" times"</f>
        <v>Play the Melee 20 times</v>
      </c>
    </row>
    <row r="133" spans="1:20">
      <c r="A133" s="11">
        <v>9002</v>
      </c>
      <c r="B133" s="11" t="s">
        <v>1023</v>
      </c>
      <c r="C133" s="11" t="s">
        <v>804</v>
      </c>
      <c r="D133" s="11">
        <v>90</v>
      </c>
      <c r="E133" s="11">
        <v>3</v>
      </c>
      <c r="F133" s="11">
        <v>20</v>
      </c>
      <c r="G133" s="11">
        <v>130</v>
      </c>
      <c r="H133" s="11"/>
      <c r="I133" s="11"/>
      <c r="J133" s="11"/>
      <c r="K133" s="11"/>
      <c r="L133" s="11">
        <v>1</v>
      </c>
      <c r="M133" s="11">
        <v>1</v>
      </c>
      <c r="N133" s="11">
        <v>1000</v>
      </c>
      <c r="O133" s="11"/>
      <c r="P133" s="11">
        <v>1</v>
      </c>
      <c r="Q133" s="11">
        <v>4</v>
      </c>
      <c r="R133" s="11">
        <v>5</v>
      </c>
      <c r="T133" s="1" t="str">
        <f>"Play the Conflict "&amp;F133&amp;" times"</f>
        <v>Play the Conflict 20 times</v>
      </c>
    </row>
    <row r="134" spans="1:20">
      <c r="A134" s="11">
        <v>9101</v>
      </c>
      <c r="B134" s="11" t="s">
        <v>989</v>
      </c>
      <c r="C134" s="11" t="s">
        <v>805</v>
      </c>
      <c r="D134" s="11">
        <v>91</v>
      </c>
      <c r="E134" s="11">
        <v>2</v>
      </c>
      <c r="F134" s="11">
        <v>2</v>
      </c>
      <c r="G134" s="11">
        <v>7</v>
      </c>
      <c r="H134" s="11">
        <v>8</v>
      </c>
      <c r="I134" s="11"/>
      <c r="J134" s="11"/>
      <c r="K134" s="11"/>
      <c r="L134" s="11">
        <v>1</v>
      </c>
      <c r="M134" s="11">
        <v>1</v>
      </c>
      <c r="N134" s="11">
        <v>1000</v>
      </c>
      <c r="O134" s="11"/>
      <c r="P134" s="11">
        <v>1</v>
      </c>
      <c r="Q134" s="11">
        <v>4</v>
      </c>
      <c r="R134" s="11">
        <v>5</v>
      </c>
      <c r="T134" s="1" t="str">
        <f>"Finish "&amp;H134&amp;" combo of kill in one game"</f>
        <v>Finish 8 combo of kill in one game</v>
      </c>
    </row>
    <row r="135" spans="1:20">
      <c r="A135" s="11">
        <v>9201</v>
      </c>
      <c r="B135" s="11" t="s">
        <v>1024</v>
      </c>
      <c r="C135" s="11" t="s">
        <v>806</v>
      </c>
      <c r="D135" s="11">
        <v>92</v>
      </c>
      <c r="E135" s="11">
        <v>2</v>
      </c>
      <c r="F135" s="11">
        <v>5</v>
      </c>
      <c r="G135" s="11">
        <v>9</v>
      </c>
      <c r="H135" s="11">
        <v>1</v>
      </c>
      <c r="I135" s="11"/>
      <c r="J135" s="11"/>
      <c r="K135" s="11"/>
      <c r="L135" s="11">
        <v>1</v>
      </c>
      <c r="M135" s="11">
        <v>1</v>
      </c>
      <c r="N135" s="11">
        <v>1000</v>
      </c>
      <c r="O135" s="11"/>
      <c r="P135" s="11">
        <v>1</v>
      </c>
      <c r="Q135" s="11">
        <v>4</v>
      </c>
      <c r="R135" s="11">
        <v>5</v>
      </c>
      <c r="T135" s="1" t="str">
        <f>"Get No."&amp;H135&amp;" "&amp;F135&amp;" times in Melee"</f>
        <v>Get No.1 5 times in Melee</v>
      </c>
    </row>
    <row r="136" spans="1:20">
      <c r="A136" s="11">
        <v>9202</v>
      </c>
      <c r="B136" s="11" t="s">
        <v>1046</v>
      </c>
      <c r="C136" s="11" t="s">
        <v>807</v>
      </c>
      <c r="D136" s="11">
        <v>92</v>
      </c>
      <c r="E136" s="11">
        <v>2</v>
      </c>
      <c r="F136" s="11">
        <v>1</v>
      </c>
      <c r="G136" s="11">
        <v>6</v>
      </c>
      <c r="H136" s="11">
        <v>10</v>
      </c>
      <c r="I136" s="11"/>
      <c r="J136" s="11"/>
      <c r="K136" s="11"/>
      <c r="L136" s="11">
        <v>1</v>
      </c>
      <c r="M136" s="11">
        <v>1</v>
      </c>
      <c r="N136" s="11">
        <v>1000</v>
      </c>
      <c r="O136" s="11"/>
      <c r="P136" s="11">
        <v>1</v>
      </c>
      <c r="Q136" s="11">
        <v>4</v>
      </c>
      <c r="R136" s="11">
        <v>5</v>
      </c>
      <c r="T136" s="1" t="str">
        <f>"Kill others "&amp;H136&amp;" times in one game"</f>
        <v>Kill others 10 times in one game</v>
      </c>
    </row>
    <row r="137" spans="1:20">
      <c r="A137" s="11">
        <v>9301</v>
      </c>
      <c r="B137" s="11" t="s">
        <v>698</v>
      </c>
      <c r="C137" s="11" t="s">
        <v>808</v>
      </c>
      <c r="D137" s="11">
        <v>93</v>
      </c>
      <c r="E137" s="11">
        <v>3</v>
      </c>
      <c r="F137" s="11">
        <v>1</v>
      </c>
      <c r="G137" s="11">
        <v>37</v>
      </c>
      <c r="H137" s="11"/>
      <c r="I137" s="11"/>
      <c r="J137" s="11"/>
      <c r="K137" s="11"/>
      <c r="L137" s="11">
        <v>1</v>
      </c>
      <c r="M137" s="11">
        <v>1</v>
      </c>
      <c r="N137" s="11">
        <v>1000</v>
      </c>
      <c r="O137" s="11"/>
      <c r="P137" s="11">
        <v>1</v>
      </c>
      <c r="Q137" s="11">
        <v>4</v>
      </c>
      <c r="R137" s="11">
        <v>5</v>
      </c>
      <c r="T137" s="1" t="s">
        <v>1186</v>
      </c>
    </row>
    <row r="138" spans="1:20">
      <c r="A138" s="11">
        <v>9401</v>
      </c>
      <c r="B138" s="11" t="s">
        <v>986</v>
      </c>
      <c r="C138" s="11" t="s">
        <v>809</v>
      </c>
      <c r="D138" s="11">
        <v>94</v>
      </c>
      <c r="E138" s="11">
        <v>2</v>
      </c>
      <c r="F138" s="11">
        <v>100</v>
      </c>
      <c r="G138" s="11">
        <v>39</v>
      </c>
      <c r="H138" s="11">
        <v>0</v>
      </c>
      <c r="I138" s="11"/>
      <c r="J138" s="11"/>
      <c r="K138" s="11"/>
      <c r="L138" s="11">
        <v>1</v>
      </c>
      <c r="M138" s="11">
        <v>1</v>
      </c>
      <c r="N138" s="11">
        <v>1000</v>
      </c>
      <c r="O138" s="11"/>
      <c r="P138" s="11">
        <v>1</v>
      </c>
      <c r="Q138" s="11">
        <v>4</v>
      </c>
      <c r="R138" s="11">
        <v>5</v>
      </c>
      <c r="T138" s="1" t="str">
        <f>"Kill "&amp;IF(H138=0,"male","female")&amp;" heroes "&amp;F138&amp;" times"</f>
        <v>Kill male heroes 100 times</v>
      </c>
    </row>
    <row r="139" spans="1:20">
      <c r="A139" s="11">
        <v>9402</v>
      </c>
      <c r="B139" s="11" t="s">
        <v>987</v>
      </c>
      <c r="C139" s="11" t="s">
        <v>810</v>
      </c>
      <c r="D139" s="11">
        <v>94</v>
      </c>
      <c r="E139" s="11">
        <v>2</v>
      </c>
      <c r="F139" s="11">
        <v>100</v>
      </c>
      <c r="G139" s="11">
        <v>39</v>
      </c>
      <c r="H139" s="11">
        <v>1</v>
      </c>
      <c r="I139" s="11"/>
      <c r="J139" s="11"/>
      <c r="K139" s="11"/>
      <c r="L139" s="11">
        <v>1</v>
      </c>
      <c r="M139" s="11">
        <v>1</v>
      </c>
      <c r="N139" s="11">
        <v>1000</v>
      </c>
      <c r="O139" s="11"/>
      <c r="P139" s="11">
        <v>1</v>
      </c>
      <c r="Q139" s="11">
        <v>4</v>
      </c>
      <c r="R139" s="11">
        <v>5</v>
      </c>
      <c r="T139" s="1" t="str">
        <f>"Kill "&amp;IF(H139=0,"male","female")&amp;" heroes "&amp;F139&amp;" times"</f>
        <v>Kill female heroes 100 times</v>
      </c>
    </row>
    <row r="140" spans="1:20">
      <c r="A140" s="11">
        <v>9501</v>
      </c>
      <c r="B140" s="11" t="s">
        <v>691</v>
      </c>
      <c r="C140" s="11" t="s">
        <v>811</v>
      </c>
      <c r="D140" s="11">
        <v>95</v>
      </c>
      <c r="E140" s="11">
        <v>3</v>
      </c>
      <c r="F140" s="11">
        <v>1</v>
      </c>
      <c r="G140" s="11">
        <v>36</v>
      </c>
      <c r="H140" s="11"/>
      <c r="I140" s="11"/>
      <c r="J140" s="11"/>
      <c r="K140" s="11"/>
      <c r="L140" s="11">
        <v>1</v>
      </c>
      <c r="M140" s="11">
        <v>1</v>
      </c>
      <c r="N140" s="11">
        <v>1000</v>
      </c>
      <c r="O140" s="11"/>
      <c r="P140" s="11">
        <v>1</v>
      </c>
      <c r="Q140" s="11">
        <v>4</v>
      </c>
      <c r="R140" s="11">
        <v>5</v>
      </c>
      <c r="T140" s="1" t="str">
        <f>"Upgrade any hero "&amp;F140&amp;" time"</f>
        <v>Upgrade any hero 1 time</v>
      </c>
    </row>
    <row r="141" spans="1:20">
      <c r="A141" s="11">
        <v>9601</v>
      </c>
      <c r="B141" s="11" t="s">
        <v>1022</v>
      </c>
      <c r="C141" s="11" t="s">
        <v>812</v>
      </c>
      <c r="D141" s="11">
        <v>96</v>
      </c>
      <c r="E141" s="11">
        <v>3</v>
      </c>
      <c r="F141" s="11">
        <v>20</v>
      </c>
      <c r="G141" s="11">
        <v>30</v>
      </c>
      <c r="H141" s="11"/>
      <c r="I141" s="11"/>
      <c r="J141" s="11"/>
      <c r="K141" s="11"/>
      <c r="L141" s="11">
        <v>1</v>
      </c>
      <c r="M141" s="11">
        <v>1</v>
      </c>
      <c r="N141" s="11">
        <v>1000</v>
      </c>
      <c r="O141" s="11"/>
      <c r="P141" s="11">
        <v>1</v>
      </c>
      <c r="Q141" s="11">
        <v>4</v>
      </c>
      <c r="R141" s="11">
        <v>5</v>
      </c>
      <c r="T141" s="1" t="str">
        <f>"Play the Melee "&amp;F141&amp;" times"</f>
        <v>Play the Melee 20 times</v>
      </c>
    </row>
    <row r="142" spans="1:20">
      <c r="A142" s="11">
        <v>9602</v>
      </c>
      <c r="B142" s="11" t="s">
        <v>1023</v>
      </c>
      <c r="C142" s="11" t="s">
        <v>813</v>
      </c>
      <c r="D142" s="11">
        <v>96</v>
      </c>
      <c r="E142" s="11">
        <v>3</v>
      </c>
      <c r="F142" s="11">
        <v>20</v>
      </c>
      <c r="G142" s="11">
        <v>130</v>
      </c>
      <c r="H142" s="11"/>
      <c r="I142" s="11"/>
      <c r="J142" s="11"/>
      <c r="K142" s="11"/>
      <c r="L142" s="11">
        <v>1</v>
      </c>
      <c r="M142" s="11">
        <v>1</v>
      </c>
      <c r="N142" s="11">
        <v>1000</v>
      </c>
      <c r="O142" s="11"/>
      <c r="P142" s="11">
        <v>1</v>
      </c>
      <c r="Q142" s="11">
        <v>4</v>
      </c>
      <c r="R142" s="11">
        <v>5</v>
      </c>
      <c r="T142" s="1" t="str">
        <f>"Play the Conflict "&amp;F142&amp;" times"</f>
        <v>Play the Conflict 20 times</v>
      </c>
    </row>
    <row r="143" spans="1:20">
      <c r="A143" s="11">
        <v>9701</v>
      </c>
      <c r="B143" s="11" t="s">
        <v>989</v>
      </c>
      <c r="C143" s="11" t="s">
        <v>814</v>
      </c>
      <c r="D143" s="11">
        <v>97</v>
      </c>
      <c r="E143" s="11">
        <v>2</v>
      </c>
      <c r="F143" s="11">
        <v>3</v>
      </c>
      <c r="G143" s="11">
        <v>7</v>
      </c>
      <c r="H143" s="11">
        <v>8</v>
      </c>
      <c r="I143" s="11"/>
      <c r="J143" s="11"/>
      <c r="K143" s="11"/>
      <c r="L143" s="11">
        <v>1</v>
      </c>
      <c r="M143" s="11">
        <v>1</v>
      </c>
      <c r="N143" s="11">
        <v>1000</v>
      </c>
      <c r="O143" s="11"/>
      <c r="P143" s="11">
        <v>1</v>
      </c>
      <c r="Q143" s="11">
        <v>4</v>
      </c>
      <c r="R143" s="11">
        <v>5</v>
      </c>
      <c r="T143" s="1" t="str">
        <f>"Finish "&amp;H143&amp;" combo of kill in one game"</f>
        <v>Finish 8 combo of kill in one game</v>
      </c>
    </row>
    <row r="144" spans="1:20">
      <c r="A144" s="11">
        <v>9801</v>
      </c>
      <c r="B144" s="11" t="s">
        <v>1025</v>
      </c>
      <c r="C144" s="11" t="s">
        <v>815</v>
      </c>
      <c r="D144" s="11">
        <v>98</v>
      </c>
      <c r="E144" s="11">
        <v>2</v>
      </c>
      <c r="F144" s="11">
        <v>10</v>
      </c>
      <c r="G144" s="11">
        <v>9</v>
      </c>
      <c r="H144" s="11">
        <v>1</v>
      </c>
      <c r="I144" s="11"/>
      <c r="J144" s="11"/>
      <c r="K144" s="11"/>
      <c r="L144" s="11">
        <v>1</v>
      </c>
      <c r="M144" s="11">
        <v>1</v>
      </c>
      <c r="N144" s="11">
        <v>1000</v>
      </c>
      <c r="O144" s="11"/>
      <c r="P144" s="11">
        <v>1</v>
      </c>
      <c r="Q144" s="11">
        <v>4</v>
      </c>
      <c r="R144" s="11">
        <v>5</v>
      </c>
      <c r="T144" s="1" t="str">
        <f>"Get No."&amp;H144&amp;" "&amp;F144&amp;" times in Melee"</f>
        <v>Get No.1 10 times in Melee</v>
      </c>
    </row>
    <row r="145" spans="1:20">
      <c r="A145" s="11">
        <v>9802</v>
      </c>
      <c r="B145" s="11" t="s">
        <v>1046</v>
      </c>
      <c r="C145" s="11" t="s">
        <v>816</v>
      </c>
      <c r="D145" s="11">
        <v>98</v>
      </c>
      <c r="E145" s="11">
        <v>2</v>
      </c>
      <c r="F145" s="11">
        <v>1</v>
      </c>
      <c r="G145" s="11">
        <v>6</v>
      </c>
      <c r="H145" s="11">
        <v>10</v>
      </c>
      <c r="I145" s="11"/>
      <c r="J145" s="11"/>
      <c r="K145" s="11"/>
      <c r="L145" s="11">
        <v>1</v>
      </c>
      <c r="M145" s="11">
        <v>1</v>
      </c>
      <c r="N145" s="11">
        <v>1000</v>
      </c>
      <c r="O145" s="11"/>
      <c r="P145" s="11">
        <v>1</v>
      </c>
      <c r="Q145" s="11">
        <v>4</v>
      </c>
      <c r="R145" s="11">
        <v>5</v>
      </c>
      <c r="T145" s="1" t="str">
        <f>"Kill others "&amp;H145&amp;" times in one game"</f>
        <v>Kill others 10 times in one game</v>
      </c>
    </row>
    <row r="146" spans="1:20">
      <c r="A146" s="11">
        <v>9901</v>
      </c>
      <c r="B146" s="11" t="s">
        <v>698</v>
      </c>
      <c r="C146" s="11" t="s">
        <v>817</v>
      </c>
      <c r="D146" s="11">
        <v>99</v>
      </c>
      <c r="E146" s="11">
        <v>3</v>
      </c>
      <c r="F146" s="11">
        <v>1</v>
      </c>
      <c r="G146" s="11">
        <v>37</v>
      </c>
      <c r="H146" s="11"/>
      <c r="I146" s="11"/>
      <c r="J146" s="11"/>
      <c r="K146" s="11"/>
      <c r="L146" s="11">
        <v>1</v>
      </c>
      <c r="M146" s="11">
        <v>1</v>
      </c>
      <c r="N146" s="11">
        <v>1000</v>
      </c>
      <c r="O146" s="11"/>
      <c r="P146" s="11">
        <v>1</v>
      </c>
      <c r="Q146" s="11">
        <v>4</v>
      </c>
      <c r="R146" s="11">
        <v>5</v>
      </c>
      <c r="T146" s="1" t="s">
        <v>1186</v>
      </c>
    </row>
    <row r="147" spans="1:20">
      <c r="A147" s="11">
        <v>10001</v>
      </c>
      <c r="B147" s="11" t="s">
        <v>986</v>
      </c>
      <c r="C147" s="11" t="s">
        <v>818</v>
      </c>
      <c r="D147" s="11">
        <v>100</v>
      </c>
      <c r="E147" s="11">
        <v>2</v>
      </c>
      <c r="F147" s="11">
        <v>100</v>
      </c>
      <c r="G147" s="11">
        <v>39</v>
      </c>
      <c r="H147" s="11">
        <v>0</v>
      </c>
      <c r="I147" s="11"/>
      <c r="J147" s="11"/>
      <c r="K147" s="11"/>
      <c r="L147" s="11">
        <v>1</v>
      </c>
      <c r="M147" s="11">
        <v>1</v>
      </c>
      <c r="N147" s="11">
        <v>1000</v>
      </c>
      <c r="O147" s="11"/>
      <c r="P147" s="11">
        <v>1</v>
      </c>
      <c r="Q147" s="11">
        <v>4</v>
      </c>
      <c r="R147" s="11">
        <v>5</v>
      </c>
      <c r="T147" s="1" t="str">
        <f>"Kill "&amp;IF(H147=0,"male","female")&amp;" heroes "&amp;F147&amp;" times"</f>
        <v>Kill male heroes 100 times</v>
      </c>
    </row>
    <row r="148" spans="1:20">
      <c r="A148" s="11">
        <v>10002</v>
      </c>
      <c r="B148" s="11" t="s">
        <v>987</v>
      </c>
      <c r="C148" s="11" t="s">
        <v>819</v>
      </c>
      <c r="D148" s="11">
        <v>100</v>
      </c>
      <c r="E148" s="11">
        <v>2</v>
      </c>
      <c r="F148" s="11">
        <v>100</v>
      </c>
      <c r="G148" s="11">
        <v>39</v>
      </c>
      <c r="H148" s="11">
        <v>1</v>
      </c>
      <c r="I148" s="11"/>
      <c r="J148" s="11"/>
      <c r="K148" s="11"/>
      <c r="L148" s="11">
        <v>1</v>
      </c>
      <c r="M148" s="11">
        <v>1</v>
      </c>
      <c r="N148" s="11">
        <v>1000</v>
      </c>
      <c r="O148" s="11"/>
      <c r="P148" s="11">
        <v>1</v>
      </c>
      <c r="Q148" s="11">
        <v>4</v>
      </c>
      <c r="R148" s="11">
        <v>5</v>
      </c>
      <c r="T148" s="1" t="str">
        <f>"Kill "&amp;IF(H148=0,"male","female")&amp;" heroes "&amp;F148&amp;" times"</f>
        <v>Kill female heroes 100 times</v>
      </c>
    </row>
  </sheetData>
  <autoFilter ref="A1:S148"/>
  <phoneticPr fontId="3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1"/>
  <sheetViews>
    <sheetView topLeftCell="C1" workbookViewId="0">
      <selection activeCell="G8" sqref="G8"/>
    </sheetView>
  </sheetViews>
  <sheetFormatPr defaultRowHeight="14.25"/>
  <cols>
    <col min="4" max="4" width="36" customWidth="1"/>
  </cols>
  <sheetData>
    <row r="1" spans="1:24">
      <c r="A1" s="5" t="s">
        <v>0</v>
      </c>
      <c r="B1" s="5" t="s">
        <v>13</v>
      </c>
      <c r="C1" s="5" t="s">
        <v>13</v>
      </c>
      <c r="D1" s="5" t="s">
        <v>13</v>
      </c>
      <c r="E1" s="5" t="s">
        <v>13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5" t="s">
        <v>0</v>
      </c>
      <c r="L1" s="5" t="s">
        <v>0</v>
      </c>
      <c r="M1" s="5" t="s">
        <v>0</v>
      </c>
      <c r="N1" s="5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  <c r="T1" s="5" t="s">
        <v>0</v>
      </c>
      <c r="U1" s="5" t="s">
        <v>0</v>
      </c>
      <c r="V1" s="5" t="s">
        <v>0</v>
      </c>
      <c r="W1" s="5" t="s">
        <v>0</v>
      </c>
      <c r="X1" s="5" t="s">
        <v>0</v>
      </c>
    </row>
    <row r="2" spans="1:24">
      <c r="A2" s="5" t="s">
        <v>14</v>
      </c>
      <c r="B2" s="5" t="s">
        <v>15</v>
      </c>
      <c r="C2" s="5" t="s">
        <v>15</v>
      </c>
      <c r="D2" s="5" t="s">
        <v>369</v>
      </c>
      <c r="E2" s="5" t="s">
        <v>20</v>
      </c>
      <c r="F2" s="5" t="s">
        <v>370</v>
      </c>
      <c r="G2" s="5" t="s">
        <v>820</v>
      </c>
      <c r="H2" s="5" t="s">
        <v>821</v>
      </c>
      <c r="I2" s="5" t="s">
        <v>373</v>
      </c>
      <c r="J2" s="5" t="s">
        <v>374</v>
      </c>
      <c r="K2" s="5" t="s">
        <v>375</v>
      </c>
      <c r="L2" s="5" t="s">
        <v>376</v>
      </c>
      <c r="M2" s="5" t="s">
        <v>822</v>
      </c>
      <c r="N2" s="5" t="s">
        <v>4</v>
      </c>
      <c r="O2" s="5" t="s">
        <v>5</v>
      </c>
      <c r="P2" s="5" t="s">
        <v>6</v>
      </c>
      <c r="Q2" s="5" t="s">
        <v>370</v>
      </c>
      <c r="R2" s="5" t="s">
        <v>4</v>
      </c>
      <c r="S2" s="5" t="s">
        <v>5</v>
      </c>
      <c r="T2" s="5" t="s">
        <v>6</v>
      </c>
      <c r="U2" s="5" t="s">
        <v>370</v>
      </c>
      <c r="V2" s="5" t="s">
        <v>4</v>
      </c>
      <c r="W2" s="5" t="s">
        <v>5</v>
      </c>
      <c r="X2" s="5" t="s">
        <v>6</v>
      </c>
    </row>
    <row r="3" spans="1:24">
      <c r="A3" s="5">
        <v>1</v>
      </c>
      <c r="B3" s="5" t="s">
        <v>823</v>
      </c>
      <c r="C3" s="5" t="s">
        <v>824</v>
      </c>
      <c r="D3" s="5" t="s">
        <v>1026</v>
      </c>
      <c r="E3" s="5" t="s">
        <v>825</v>
      </c>
      <c r="F3" s="5">
        <v>3</v>
      </c>
      <c r="G3" s="5">
        <v>1</v>
      </c>
      <c r="H3" s="5">
        <v>30</v>
      </c>
      <c r="I3" s="5"/>
      <c r="J3" s="5"/>
      <c r="K3" s="5"/>
      <c r="L3" s="5"/>
      <c r="M3" s="5">
        <v>1</v>
      </c>
      <c r="N3" s="5">
        <v>8</v>
      </c>
      <c r="O3" s="5">
        <v>5</v>
      </c>
      <c r="P3" s="5"/>
      <c r="Q3" s="5">
        <v>1</v>
      </c>
      <c r="R3" s="5">
        <v>3</v>
      </c>
      <c r="S3" s="5">
        <v>10</v>
      </c>
      <c r="T3" s="5"/>
      <c r="U3" s="5"/>
      <c r="V3" s="5"/>
      <c r="W3" s="5"/>
      <c r="X3" s="5"/>
    </row>
    <row r="4" spans="1:24">
      <c r="A4" s="5">
        <v>2</v>
      </c>
      <c r="B4" s="5" t="s">
        <v>826</v>
      </c>
      <c r="C4" s="5" t="s">
        <v>827</v>
      </c>
      <c r="D4" s="5" t="s">
        <v>1027</v>
      </c>
      <c r="E4" s="5" t="s">
        <v>828</v>
      </c>
      <c r="F4" s="5">
        <v>3</v>
      </c>
      <c r="G4" s="5">
        <v>1</v>
      </c>
      <c r="H4" s="5">
        <v>130</v>
      </c>
      <c r="I4" s="5"/>
      <c r="J4" s="5"/>
      <c r="K4" s="5"/>
      <c r="L4" s="5"/>
      <c r="M4" s="5">
        <v>1</v>
      </c>
      <c r="N4" s="5">
        <v>8</v>
      </c>
      <c r="O4" s="5">
        <v>10</v>
      </c>
      <c r="P4" s="5"/>
      <c r="Q4" s="5">
        <v>1</v>
      </c>
      <c r="R4" s="5">
        <v>3</v>
      </c>
      <c r="S4" s="5">
        <v>20</v>
      </c>
      <c r="T4" s="5"/>
      <c r="U4" s="5"/>
      <c r="V4" s="5"/>
      <c r="W4" s="5"/>
      <c r="X4" s="5"/>
    </row>
    <row r="5" spans="1:24">
      <c r="A5" s="5">
        <v>3</v>
      </c>
      <c r="B5" s="5" t="s">
        <v>829</v>
      </c>
      <c r="C5" s="5" t="s">
        <v>830</v>
      </c>
      <c r="D5" s="5" t="s">
        <v>1012</v>
      </c>
      <c r="E5" s="5" t="s">
        <v>831</v>
      </c>
      <c r="F5" s="5">
        <v>3</v>
      </c>
      <c r="G5" s="5">
        <v>3</v>
      </c>
      <c r="H5" s="5">
        <v>30</v>
      </c>
      <c r="I5" s="5"/>
      <c r="J5" s="5"/>
      <c r="K5" s="5"/>
      <c r="L5" s="5"/>
      <c r="M5" s="5">
        <v>1</v>
      </c>
      <c r="N5" s="5">
        <v>8</v>
      </c>
      <c r="O5" s="5">
        <v>10</v>
      </c>
      <c r="P5" s="5"/>
      <c r="Q5" s="5">
        <v>1</v>
      </c>
      <c r="R5" s="5">
        <v>3</v>
      </c>
      <c r="S5" s="5">
        <v>20</v>
      </c>
      <c r="T5" s="5"/>
      <c r="U5" s="5">
        <v>1</v>
      </c>
      <c r="V5" s="5">
        <v>4</v>
      </c>
      <c r="W5" s="5">
        <v>5</v>
      </c>
      <c r="X5" s="5"/>
    </row>
    <row r="6" spans="1:24">
      <c r="A6" s="5">
        <v>4</v>
      </c>
      <c r="B6" s="5" t="s">
        <v>832</v>
      </c>
      <c r="C6" s="5" t="s">
        <v>833</v>
      </c>
      <c r="D6" s="5" t="s">
        <v>1014</v>
      </c>
      <c r="E6" s="5" t="s">
        <v>834</v>
      </c>
      <c r="F6" s="5">
        <v>3</v>
      </c>
      <c r="G6" s="5">
        <v>3</v>
      </c>
      <c r="H6" s="5">
        <v>130</v>
      </c>
      <c r="I6" s="5"/>
      <c r="J6" s="5"/>
      <c r="K6" s="5"/>
      <c r="L6" s="5"/>
      <c r="M6" s="5">
        <v>1</v>
      </c>
      <c r="N6" s="5">
        <v>8</v>
      </c>
      <c r="O6" s="5">
        <v>20</v>
      </c>
      <c r="P6" s="5"/>
      <c r="Q6" s="5">
        <v>1</v>
      </c>
      <c r="R6" s="5">
        <v>3</v>
      </c>
      <c r="S6" s="5">
        <v>40</v>
      </c>
      <c r="T6" s="5"/>
      <c r="U6" s="5"/>
      <c r="V6" s="5"/>
      <c r="W6" s="5"/>
      <c r="X6" s="5"/>
    </row>
    <row r="7" spans="1:24">
      <c r="A7" s="5">
        <v>5</v>
      </c>
      <c r="B7" s="5" t="s">
        <v>835</v>
      </c>
      <c r="C7" s="5" t="s">
        <v>836</v>
      </c>
      <c r="D7" s="5" t="s">
        <v>837</v>
      </c>
      <c r="E7" s="5" t="s">
        <v>838</v>
      </c>
      <c r="F7" s="5">
        <v>3</v>
      </c>
      <c r="G7" s="5">
        <v>2</v>
      </c>
      <c r="H7" s="5">
        <v>41</v>
      </c>
      <c r="I7" s="5">
        <v>1</v>
      </c>
      <c r="J7" s="5"/>
      <c r="K7" s="5"/>
      <c r="L7" s="5"/>
      <c r="M7" s="5">
        <v>1</v>
      </c>
      <c r="N7" s="5">
        <v>8</v>
      </c>
      <c r="O7" s="5">
        <v>20</v>
      </c>
      <c r="P7" s="5"/>
      <c r="Q7" s="5">
        <v>1</v>
      </c>
      <c r="R7" s="5">
        <v>3</v>
      </c>
      <c r="S7" s="5">
        <v>40</v>
      </c>
      <c r="T7" s="5"/>
      <c r="U7" s="5">
        <v>1</v>
      </c>
      <c r="V7" s="5">
        <v>4</v>
      </c>
      <c r="W7" s="5">
        <v>5</v>
      </c>
      <c r="X7" s="5"/>
    </row>
    <row r="8" spans="1:24">
      <c r="A8" s="5">
        <v>6</v>
      </c>
      <c r="B8" s="5" t="s">
        <v>978</v>
      </c>
      <c r="C8" s="5" t="s">
        <v>839</v>
      </c>
      <c r="D8" s="15" t="s">
        <v>1185</v>
      </c>
      <c r="E8" s="5" t="s">
        <v>840</v>
      </c>
      <c r="F8" s="5">
        <v>2</v>
      </c>
      <c r="G8" s="5">
        <v>10</v>
      </c>
      <c r="H8" s="5">
        <v>5</v>
      </c>
      <c r="I8" s="5"/>
      <c r="J8" s="5"/>
      <c r="K8" s="5"/>
      <c r="L8" s="5"/>
      <c r="M8" s="5">
        <v>1</v>
      </c>
      <c r="N8" s="5">
        <v>8</v>
      </c>
      <c r="O8" s="5">
        <v>10</v>
      </c>
      <c r="P8" s="5"/>
      <c r="Q8" s="5">
        <v>1</v>
      </c>
      <c r="R8" s="5">
        <v>3</v>
      </c>
      <c r="S8" s="5">
        <v>20</v>
      </c>
      <c r="T8" s="5"/>
      <c r="U8" s="5"/>
      <c r="V8" s="5"/>
      <c r="W8" s="5"/>
      <c r="X8" s="5"/>
    </row>
    <row r="9" spans="1:24">
      <c r="A9" s="5">
        <v>7</v>
      </c>
      <c r="B9" s="5" t="s">
        <v>841</v>
      </c>
      <c r="C9" s="5" t="s">
        <v>842</v>
      </c>
      <c r="D9" s="5" t="s">
        <v>1028</v>
      </c>
      <c r="E9" s="5" t="s">
        <v>843</v>
      </c>
      <c r="F9" s="5">
        <v>2</v>
      </c>
      <c r="G9" s="5">
        <v>1</v>
      </c>
      <c r="H9" s="5">
        <v>9</v>
      </c>
      <c r="I9" s="5">
        <v>1</v>
      </c>
      <c r="J9" s="5"/>
      <c r="K9" s="5"/>
      <c r="L9" s="5"/>
      <c r="M9" s="5">
        <v>1</v>
      </c>
      <c r="N9" s="5">
        <v>8</v>
      </c>
      <c r="O9" s="5">
        <v>10</v>
      </c>
      <c r="P9" s="5"/>
      <c r="Q9" s="5">
        <v>1</v>
      </c>
      <c r="R9" s="5">
        <v>3</v>
      </c>
      <c r="S9" s="5">
        <v>20</v>
      </c>
      <c r="T9" s="5"/>
      <c r="U9" s="5"/>
      <c r="V9" s="5"/>
      <c r="W9" s="5"/>
      <c r="X9" s="5"/>
    </row>
    <row r="10" spans="1:24">
      <c r="A10" s="5">
        <v>8</v>
      </c>
      <c r="B10" s="5" t="s">
        <v>1040</v>
      </c>
      <c r="C10" s="5" t="s">
        <v>844</v>
      </c>
      <c r="D10" s="6" t="s">
        <v>1051</v>
      </c>
      <c r="E10" s="5" t="s">
        <v>845</v>
      </c>
      <c r="F10" s="5">
        <v>2</v>
      </c>
      <c r="G10" s="5">
        <v>1</v>
      </c>
      <c r="H10" s="5">
        <v>6</v>
      </c>
      <c r="I10" s="5">
        <v>5</v>
      </c>
      <c r="J10" s="5"/>
      <c r="K10" s="5"/>
      <c r="L10" s="5"/>
      <c r="M10" s="5">
        <v>1</v>
      </c>
      <c r="N10" s="5">
        <v>8</v>
      </c>
      <c r="O10" s="5">
        <v>15</v>
      </c>
      <c r="P10" s="5"/>
      <c r="Q10" s="5">
        <v>1</v>
      </c>
      <c r="R10" s="5">
        <v>3</v>
      </c>
      <c r="S10" s="5">
        <v>30</v>
      </c>
      <c r="T10" s="5"/>
      <c r="U10" s="5">
        <v>1</v>
      </c>
      <c r="V10" s="5">
        <v>4</v>
      </c>
      <c r="W10" s="5">
        <v>5</v>
      </c>
      <c r="X10" s="5"/>
    </row>
    <row r="11" spans="1:24">
      <c r="A11" s="5">
        <v>9</v>
      </c>
      <c r="B11" s="5" t="s">
        <v>846</v>
      </c>
      <c r="C11" s="5" t="s">
        <v>847</v>
      </c>
      <c r="D11" s="5" t="s">
        <v>848</v>
      </c>
      <c r="E11" s="5" t="s">
        <v>849</v>
      </c>
      <c r="F11" s="5">
        <v>3</v>
      </c>
      <c r="G11" s="5">
        <v>1</v>
      </c>
      <c r="H11" s="5">
        <v>43</v>
      </c>
      <c r="I11" s="5"/>
      <c r="J11" s="5"/>
      <c r="K11" s="5"/>
      <c r="L11" s="5"/>
      <c r="M11" s="5">
        <v>1</v>
      </c>
      <c r="N11" s="5">
        <v>8</v>
      </c>
      <c r="O11" s="5">
        <v>10</v>
      </c>
      <c r="P11" s="5"/>
      <c r="Q11" s="5">
        <v>1</v>
      </c>
      <c r="R11" s="5">
        <v>3</v>
      </c>
      <c r="S11" s="5">
        <v>20</v>
      </c>
      <c r="T11" s="5"/>
      <c r="U11" s="5">
        <v>1</v>
      </c>
      <c r="V11" s="5">
        <v>4</v>
      </c>
      <c r="W11" s="5">
        <v>5</v>
      </c>
      <c r="X11" s="5"/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26"/>
  <sheetViews>
    <sheetView workbookViewId="0">
      <pane xSplit="4" ySplit="2" topLeftCell="E24" activePane="bottomRight" state="frozen"/>
      <selection pane="topRight" activeCell="E1" sqref="E1"/>
      <selection pane="bottomLeft" activeCell="A3" sqref="A3"/>
      <selection pane="bottomRight" activeCell="D79" sqref="D79"/>
    </sheetView>
  </sheetViews>
  <sheetFormatPr defaultRowHeight="14.25"/>
  <cols>
    <col min="2" max="2" width="12.375" customWidth="1"/>
    <col min="3" max="3" width="30.125" customWidth="1"/>
    <col min="4" max="4" width="40.5" customWidth="1"/>
    <col min="5" max="5" width="29.375" customWidth="1"/>
    <col min="6" max="6" width="11.125" customWidth="1"/>
    <col min="7" max="7" width="10.875" customWidth="1"/>
  </cols>
  <sheetData>
    <row r="1" spans="1:17">
      <c r="A1" s="10" t="s">
        <v>0</v>
      </c>
      <c r="B1" s="10" t="s">
        <v>13</v>
      </c>
      <c r="C1" s="10" t="s">
        <v>13</v>
      </c>
      <c r="D1" s="10" t="s">
        <v>13</v>
      </c>
      <c r="E1" s="10" t="s">
        <v>13</v>
      </c>
      <c r="F1" s="10" t="s">
        <v>0</v>
      </c>
      <c r="G1" s="10" t="s">
        <v>0</v>
      </c>
      <c r="H1" s="10" t="s">
        <v>0</v>
      </c>
      <c r="I1" s="10" t="s">
        <v>0</v>
      </c>
      <c r="J1" s="10" t="s">
        <v>0</v>
      </c>
      <c r="K1" s="10" t="s">
        <v>0</v>
      </c>
      <c r="L1" s="10" t="s">
        <v>0</v>
      </c>
      <c r="M1" s="10" t="s">
        <v>0</v>
      </c>
      <c r="N1" s="10" t="s">
        <v>0</v>
      </c>
      <c r="O1" s="10" t="s">
        <v>0</v>
      </c>
      <c r="P1" s="10" t="s">
        <v>0</v>
      </c>
      <c r="Q1" s="10" t="s">
        <v>13</v>
      </c>
    </row>
    <row r="2" spans="1:17">
      <c r="A2" s="10" t="s">
        <v>14</v>
      </c>
      <c r="B2" s="10" t="s">
        <v>15</v>
      </c>
      <c r="C2" s="10" t="s">
        <v>15</v>
      </c>
      <c r="D2" s="10" t="s">
        <v>20</v>
      </c>
      <c r="E2" s="10" t="s">
        <v>20</v>
      </c>
      <c r="F2" s="10" t="s">
        <v>370</v>
      </c>
      <c r="G2" s="10" t="s">
        <v>371</v>
      </c>
      <c r="H2" s="10" t="s">
        <v>372</v>
      </c>
      <c r="I2" s="10" t="s">
        <v>201</v>
      </c>
      <c r="J2" s="10" t="s">
        <v>373</v>
      </c>
      <c r="K2" s="10" t="s">
        <v>374</v>
      </c>
      <c r="L2" s="10" t="s">
        <v>375</v>
      </c>
      <c r="M2" s="10" t="s">
        <v>376</v>
      </c>
      <c r="N2" s="10" t="s">
        <v>850</v>
      </c>
      <c r="O2" s="10" t="s">
        <v>851</v>
      </c>
      <c r="P2" s="10" t="s">
        <v>852</v>
      </c>
      <c r="Q2" s="10" t="s">
        <v>853</v>
      </c>
    </row>
    <row r="3" spans="1:17">
      <c r="A3" s="10">
        <v>101</v>
      </c>
      <c r="B3" s="10" t="s">
        <v>854</v>
      </c>
      <c r="C3" s="10" t="s">
        <v>378</v>
      </c>
      <c r="D3" s="10" t="s">
        <v>379</v>
      </c>
      <c r="E3" s="10" t="s">
        <v>380</v>
      </c>
      <c r="F3" s="10">
        <v>1</v>
      </c>
      <c r="G3" s="10"/>
      <c r="H3" s="10">
        <v>5</v>
      </c>
      <c r="I3" s="10">
        <v>1</v>
      </c>
      <c r="J3" s="10">
        <v>2</v>
      </c>
      <c r="K3" s="10"/>
      <c r="L3" s="10"/>
      <c r="M3" s="10"/>
      <c r="N3" s="10">
        <v>10</v>
      </c>
      <c r="O3" s="10">
        <v>4</v>
      </c>
      <c r="P3" s="10">
        <v>1</v>
      </c>
      <c r="Q3" s="10" t="s">
        <v>381</v>
      </c>
    </row>
    <row r="4" spans="1:17">
      <c r="A4" s="10">
        <v>102</v>
      </c>
      <c r="B4" s="10" t="s">
        <v>854</v>
      </c>
      <c r="C4" s="10" t="s">
        <v>382</v>
      </c>
      <c r="D4" s="10" t="s">
        <v>383</v>
      </c>
      <c r="E4" s="10" t="s">
        <v>384</v>
      </c>
      <c r="F4" s="10">
        <v>1</v>
      </c>
      <c r="G4" s="10">
        <v>101</v>
      </c>
      <c r="H4" s="10">
        <v>10</v>
      </c>
      <c r="I4" s="10">
        <v>1</v>
      </c>
      <c r="J4" s="10">
        <v>2</v>
      </c>
      <c r="K4" s="10"/>
      <c r="L4" s="10"/>
      <c r="M4" s="10"/>
      <c r="N4" s="10">
        <v>20</v>
      </c>
      <c r="O4" s="10">
        <v>4</v>
      </c>
      <c r="P4" s="10">
        <v>2</v>
      </c>
      <c r="Q4" s="10" t="s">
        <v>431</v>
      </c>
    </row>
    <row r="5" spans="1:17">
      <c r="A5" s="10">
        <v>103</v>
      </c>
      <c r="B5" s="10" t="s">
        <v>854</v>
      </c>
      <c r="C5" s="10" t="s">
        <v>385</v>
      </c>
      <c r="D5" s="10" t="s">
        <v>386</v>
      </c>
      <c r="E5" s="10" t="s">
        <v>387</v>
      </c>
      <c r="F5" s="10">
        <v>1</v>
      </c>
      <c r="G5" s="10">
        <v>102</v>
      </c>
      <c r="H5" s="10">
        <v>15</v>
      </c>
      <c r="I5" s="10">
        <v>1</v>
      </c>
      <c r="J5" s="10">
        <v>2</v>
      </c>
      <c r="K5" s="10"/>
      <c r="L5" s="10"/>
      <c r="M5" s="10"/>
      <c r="N5" s="10">
        <v>30</v>
      </c>
      <c r="O5" s="10">
        <v>4</v>
      </c>
      <c r="P5" s="10">
        <v>3</v>
      </c>
      <c r="Q5" s="10" t="s">
        <v>435</v>
      </c>
    </row>
    <row r="6" spans="1:17">
      <c r="A6" s="10">
        <v>104</v>
      </c>
      <c r="B6" s="10" t="s">
        <v>854</v>
      </c>
      <c r="C6" s="10" t="s">
        <v>388</v>
      </c>
      <c r="D6" s="10" t="s">
        <v>389</v>
      </c>
      <c r="E6" s="10" t="s">
        <v>390</v>
      </c>
      <c r="F6" s="10">
        <v>1</v>
      </c>
      <c r="G6" s="10">
        <v>103</v>
      </c>
      <c r="H6" s="10">
        <v>20</v>
      </c>
      <c r="I6" s="10">
        <v>1</v>
      </c>
      <c r="J6" s="10">
        <v>2</v>
      </c>
      <c r="K6" s="10"/>
      <c r="L6" s="10"/>
      <c r="M6" s="10"/>
      <c r="N6" s="10">
        <v>40</v>
      </c>
      <c r="O6" s="10">
        <v>4</v>
      </c>
      <c r="P6" s="10">
        <v>4</v>
      </c>
      <c r="Q6" s="10" t="s">
        <v>489</v>
      </c>
    </row>
    <row r="7" spans="1:17">
      <c r="A7" s="10">
        <v>105</v>
      </c>
      <c r="B7" s="10" t="s">
        <v>855</v>
      </c>
      <c r="C7" s="10" t="s">
        <v>391</v>
      </c>
      <c r="D7" s="10" t="s">
        <v>392</v>
      </c>
      <c r="E7" s="10" t="s">
        <v>393</v>
      </c>
      <c r="F7" s="10">
        <v>1</v>
      </c>
      <c r="G7" s="10"/>
      <c r="H7" s="10">
        <v>5</v>
      </c>
      <c r="I7" s="10">
        <v>1</v>
      </c>
      <c r="J7" s="10">
        <v>0</v>
      </c>
      <c r="K7" s="10"/>
      <c r="L7" s="10"/>
      <c r="M7" s="10"/>
      <c r="N7" s="10">
        <v>10</v>
      </c>
      <c r="O7" s="10">
        <v>4</v>
      </c>
      <c r="P7" s="10">
        <v>1</v>
      </c>
      <c r="Q7" s="10" t="s">
        <v>381</v>
      </c>
    </row>
    <row r="8" spans="1:17">
      <c r="A8" s="10">
        <v>106</v>
      </c>
      <c r="B8" s="10" t="s">
        <v>855</v>
      </c>
      <c r="C8" s="10" t="s">
        <v>394</v>
      </c>
      <c r="D8" s="10" t="s">
        <v>395</v>
      </c>
      <c r="E8" s="10" t="s">
        <v>396</v>
      </c>
      <c r="F8" s="10">
        <v>1</v>
      </c>
      <c r="G8" s="10">
        <v>105</v>
      </c>
      <c r="H8" s="10">
        <v>10</v>
      </c>
      <c r="I8" s="10">
        <v>1</v>
      </c>
      <c r="J8" s="10">
        <v>0</v>
      </c>
      <c r="K8" s="10"/>
      <c r="L8" s="10"/>
      <c r="M8" s="10"/>
      <c r="N8" s="10">
        <v>20</v>
      </c>
      <c r="O8" s="10">
        <v>4</v>
      </c>
      <c r="P8" s="10">
        <v>2</v>
      </c>
      <c r="Q8" s="10" t="s">
        <v>431</v>
      </c>
    </row>
    <row r="9" spans="1:17">
      <c r="A9" s="10">
        <v>107</v>
      </c>
      <c r="B9" s="10" t="s">
        <v>855</v>
      </c>
      <c r="C9" s="10" t="s">
        <v>397</v>
      </c>
      <c r="D9" s="10" t="s">
        <v>398</v>
      </c>
      <c r="E9" s="10" t="s">
        <v>399</v>
      </c>
      <c r="F9" s="10">
        <v>1</v>
      </c>
      <c r="G9" s="10">
        <v>106</v>
      </c>
      <c r="H9" s="10">
        <v>15</v>
      </c>
      <c r="I9" s="10">
        <v>1</v>
      </c>
      <c r="J9" s="10">
        <v>0</v>
      </c>
      <c r="K9" s="10"/>
      <c r="L9" s="10"/>
      <c r="M9" s="10"/>
      <c r="N9" s="10">
        <v>30</v>
      </c>
      <c r="O9" s="10">
        <v>4</v>
      </c>
      <c r="P9" s="10">
        <v>3</v>
      </c>
      <c r="Q9" s="10" t="s">
        <v>435</v>
      </c>
    </row>
    <row r="10" spans="1:17">
      <c r="A10" s="10">
        <v>108</v>
      </c>
      <c r="B10" s="10" t="s">
        <v>855</v>
      </c>
      <c r="C10" s="10" t="s">
        <v>400</v>
      </c>
      <c r="D10" s="10" t="s">
        <v>401</v>
      </c>
      <c r="E10" s="10" t="s">
        <v>402</v>
      </c>
      <c r="F10" s="10">
        <v>1</v>
      </c>
      <c r="G10" s="10">
        <v>107</v>
      </c>
      <c r="H10" s="10">
        <v>20</v>
      </c>
      <c r="I10" s="10">
        <v>1</v>
      </c>
      <c r="J10" s="10">
        <v>0</v>
      </c>
      <c r="K10" s="10"/>
      <c r="L10" s="10"/>
      <c r="M10" s="10"/>
      <c r="N10" s="10">
        <v>40</v>
      </c>
      <c r="O10" s="10">
        <v>4</v>
      </c>
      <c r="P10" s="10">
        <v>4</v>
      </c>
      <c r="Q10" s="10" t="s">
        <v>489</v>
      </c>
    </row>
    <row r="11" spans="1:17">
      <c r="A11" s="10">
        <v>109</v>
      </c>
      <c r="B11" s="10" t="s">
        <v>856</v>
      </c>
      <c r="C11" s="10" t="s">
        <v>403</v>
      </c>
      <c r="D11" s="10" t="s">
        <v>404</v>
      </c>
      <c r="E11" s="10" t="s">
        <v>405</v>
      </c>
      <c r="F11" s="10">
        <v>1</v>
      </c>
      <c r="G11" s="10"/>
      <c r="H11" s="10">
        <v>5</v>
      </c>
      <c r="I11" s="10">
        <v>1</v>
      </c>
      <c r="J11" s="10">
        <v>1</v>
      </c>
      <c r="K11" s="10"/>
      <c r="L11" s="10"/>
      <c r="M11" s="10"/>
      <c r="N11" s="10">
        <v>10</v>
      </c>
      <c r="O11" s="10">
        <v>4</v>
      </c>
      <c r="P11" s="10">
        <v>1</v>
      </c>
      <c r="Q11" s="10" t="s">
        <v>381</v>
      </c>
    </row>
    <row r="12" spans="1:17">
      <c r="A12" s="10">
        <v>110</v>
      </c>
      <c r="B12" s="10" t="s">
        <v>856</v>
      </c>
      <c r="C12" s="10" t="s">
        <v>406</v>
      </c>
      <c r="D12" s="10" t="s">
        <v>407</v>
      </c>
      <c r="E12" s="10" t="s">
        <v>408</v>
      </c>
      <c r="F12" s="10">
        <v>1</v>
      </c>
      <c r="G12" s="10">
        <v>109</v>
      </c>
      <c r="H12" s="10">
        <v>10</v>
      </c>
      <c r="I12" s="10">
        <v>1</v>
      </c>
      <c r="J12" s="10">
        <v>1</v>
      </c>
      <c r="K12" s="10"/>
      <c r="L12" s="10"/>
      <c r="M12" s="10"/>
      <c r="N12" s="10">
        <v>20</v>
      </c>
      <c r="O12" s="10">
        <v>4</v>
      </c>
      <c r="P12" s="10">
        <v>2</v>
      </c>
      <c r="Q12" s="10" t="s">
        <v>431</v>
      </c>
    </row>
    <row r="13" spans="1:17">
      <c r="A13" s="10">
        <v>111</v>
      </c>
      <c r="B13" s="10" t="s">
        <v>856</v>
      </c>
      <c r="C13" s="10" t="s">
        <v>409</v>
      </c>
      <c r="D13" s="10" t="s">
        <v>410</v>
      </c>
      <c r="E13" s="10" t="s">
        <v>411</v>
      </c>
      <c r="F13" s="10">
        <v>1</v>
      </c>
      <c r="G13" s="10">
        <v>110</v>
      </c>
      <c r="H13" s="10">
        <v>15</v>
      </c>
      <c r="I13" s="10">
        <v>1</v>
      </c>
      <c r="J13" s="10">
        <v>1</v>
      </c>
      <c r="K13" s="10"/>
      <c r="L13" s="10"/>
      <c r="M13" s="10"/>
      <c r="N13" s="10">
        <v>30</v>
      </c>
      <c r="O13" s="10">
        <v>4</v>
      </c>
      <c r="P13" s="10">
        <v>3</v>
      </c>
      <c r="Q13" s="10" t="s">
        <v>435</v>
      </c>
    </row>
    <row r="14" spans="1:17">
      <c r="A14" s="10">
        <v>112</v>
      </c>
      <c r="B14" s="10" t="s">
        <v>856</v>
      </c>
      <c r="C14" s="10" t="s">
        <v>412</v>
      </c>
      <c r="D14" s="10" t="s">
        <v>413</v>
      </c>
      <c r="E14" s="10" t="s">
        <v>414</v>
      </c>
      <c r="F14" s="10">
        <v>1</v>
      </c>
      <c r="G14" s="10">
        <v>111</v>
      </c>
      <c r="H14" s="10">
        <v>20</v>
      </c>
      <c r="I14" s="10">
        <v>1</v>
      </c>
      <c r="J14" s="10">
        <v>1</v>
      </c>
      <c r="K14" s="10"/>
      <c r="L14" s="10"/>
      <c r="M14" s="10"/>
      <c r="N14" s="10">
        <v>40</v>
      </c>
      <c r="O14" s="10">
        <v>4</v>
      </c>
      <c r="P14" s="10">
        <v>4</v>
      </c>
      <c r="Q14" s="10" t="s">
        <v>489</v>
      </c>
    </row>
    <row r="15" spans="1:17">
      <c r="A15" s="10">
        <v>113</v>
      </c>
      <c r="B15" s="10" t="s">
        <v>415</v>
      </c>
      <c r="C15" s="10" t="s">
        <v>416</v>
      </c>
      <c r="D15" s="10" t="s">
        <v>417</v>
      </c>
      <c r="E15" s="10" t="s">
        <v>418</v>
      </c>
      <c r="F15" s="10">
        <v>1</v>
      </c>
      <c r="G15" s="10"/>
      <c r="H15" s="10">
        <v>8</v>
      </c>
      <c r="I15" s="10">
        <v>1</v>
      </c>
      <c r="J15" s="10">
        <v>2</v>
      </c>
      <c r="K15" s="10">
        <v>1</v>
      </c>
      <c r="L15" s="10"/>
      <c r="M15" s="10"/>
      <c r="N15" s="10">
        <v>20</v>
      </c>
      <c r="O15" s="10">
        <v>1</v>
      </c>
      <c r="P15" s="10">
        <v>1</v>
      </c>
      <c r="Q15" s="10" t="s">
        <v>381</v>
      </c>
    </row>
    <row r="16" spans="1:17">
      <c r="A16" s="10">
        <v>114</v>
      </c>
      <c r="B16" s="10" t="s">
        <v>857</v>
      </c>
      <c r="C16" s="10" t="s">
        <v>419</v>
      </c>
      <c r="D16" s="10" t="s">
        <v>420</v>
      </c>
      <c r="E16" s="10" t="s">
        <v>421</v>
      </c>
      <c r="F16" s="10">
        <v>1</v>
      </c>
      <c r="G16" s="10"/>
      <c r="H16" s="10">
        <v>2</v>
      </c>
      <c r="I16" s="10">
        <v>1</v>
      </c>
      <c r="J16" s="10">
        <v>2</v>
      </c>
      <c r="K16" s="10">
        <v>2</v>
      </c>
      <c r="L16" s="10"/>
      <c r="M16" s="10"/>
      <c r="N16" s="10">
        <v>10</v>
      </c>
      <c r="O16" s="10">
        <v>3</v>
      </c>
      <c r="P16" s="10">
        <v>1</v>
      </c>
      <c r="Q16" s="10" t="s">
        <v>381</v>
      </c>
    </row>
    <row r="17" spans="1:17">
      <c r="A17" s="10">
        <v>115</v>
      </c>
      <c r="B17" s="10" t="s">
        <v>857</v>
      </c>
      <c r="C17" s="10" t="s">
        <v>422</v>
      </c>
      <c r="D17" s="10" t="s">
        <v>423</v>
      </c>
      <c r="E17" s="10" t="s">
        <v>424</v>
      </c>
      <c r="F17" s="10">
        <v>1</v>
      </c>
      <c r="G17" s="10">
        <v>114</v>
      </c>
      <c r="H17" s="10">
        <v>4</v>
      </c>
      <c r="I17" s="10">
        <v>1</v>
      </c>
      <c r="J17" s="10">
        <v>2</v>
      </c>
      <c r="K17" s="10">
        <v>2</v>
      </c>
      <c r="L17" s="10"/>
      <c r="M17" s="10"/>
      <c r="N17" s="10">
        <v>20</v>
      </c>
      <c r="O17" s="10">
        <v>3</v>
      </c>
      <c r="P17" s="10">
        <v>2</v>
      </c>
      <c r="Q17" s="10" t="s">
        <v>431</v>
      </c>
    </row>
    <row r="18" spans="1:17">
      <c r="A18" s="10">
        <v>116</v>
      </c>
      <c r="B18" s="10" t="s">
        <v>857</v>
      </c>
      <c r="C18" s="10" t="s">
        <v>425</v>
      </c>
      <c r="D18" s="10" t="s">
        <v>426</v>
      </c>
      <c r="E18" s="10" t="s">
        <v>427</v>
      </c>
      <c r="F18" s="10">
        <v>1</v>
      </c>
      <c r="G18" s="10">
        <v>115</v>
      </c>
      <c r="H18" s="10">
        <v>6</v>
      </c>
      <c r="I18" s="10">
        <v>1</v>
      </c>
      <c r="J18" s="10">
        <v>2</v>
      </c>
      <c r="K18" s="10">
        <v>2</v>
      </c>
      <c r="L18" s="10"/>
      <c r="M18" s="10"/>
      <c r="N18" s="10">
        <v>30</v>
      </c>
      <c r="O18" s="10">
        <v>3</v>
      </c>
      <c r="P18" s="10">
        <v>3</v>
      </c>
      <c r="Q18" s="10" t="s">
        <v>435</v>
      </c>
    </row>
    <row r="19" spans="1:17">
      <c r="A19" s="10">
        <v>117</v>
      </c>
      <c r="B19" s="10" t="s">
        <v>858</v>
      </c>
      <c r="C19" s="10" t="s">
        <v>428</v>
      </c>
      <c r="D19" s="10" t="s">
        <v>429</v>
      </c>
      <c r="E19" s="10" t="s">
        <v>430</v>
      </c>
      <c r="F19" s="10">
        <v>1</v>
      </c>
      <c r="G19" s="10"/>
      <c r="H19" s="10">
        <v>1</v>
      </c>
      <c r="I19" s="10">
        <v>1</v>
      </c>
      <c r="J19" s="10">
        <v>2</v>
      </c>
      <c r="K19" s="10">
        <v>3</v>
      </c>
      <c r="L19" s="10"/>
      <c r="M19" s="10"/>
      <c r="N19" s="10">
        <v>20</v>
      </c>
      <c r="O19" s="10">
        <v>3</v>
      </c>
      <c r="P19" s="10">
        <v>1</v>
      </c>
      <c r="Q19" s="10" t="s">
        <v>381</v>
      </c>
    </row>
    <row r="20" spans="1:17">
      <c r="A20" s="10">
        <v>118</v>
      </c>
      <c r="B20" s="10" t="s">
        <v>858</v>
      </c>
      <c r="C20" s="10" t="s">
        <v>432</v>
      </c>
      <c r="D20" s="10" t="s">
        <v>433</v>
      </c>
      <c r="E20" s="10" t="s">
        <v>434</v>
      </c>
      <c r="F20" s="10">
        <v>1</v>
      </c>
      <c r="G20" s="10">
        <v>117</v>
      </c>
      <c r="H20" s="10">
        <v>3</v>
      </c>
      <c r="I20" s="10">
        <v>1</v>
      </c>
      <c r="J20" s="10">
        <v>2</v>
      </c>
      <c r="K20" s="10">
        <v>3</v>
      </c>
      <c r="L20" s="10"/>
      <c r="M20" s="10"/>
      <c r="N20" s="10">
        <v>30</v>
      </c>
      <c r="O20" s="10">
        <v>3</v>
      </c>
      <c r="P20" s="10">
        <v>2</v>
      </c>
      <c r="Q20" s="10" t="s">
        <v>431</v>
      </c>
    </row>
    <row r="21" spans="1:17">
      <c r="A21" s="10">
        <v>119</v>
      </c>
      <c r="B21" s="10" t="s">
        <v>858</v>
      </c>
      <c r="C21" s="10" t="s">
        <v>436</v>
      </c>
      <c r="D21" s="10" t="s">
        <v>437</v>
      </c>
      <c r="E21" s="10" t="s">
        <v>438</v>
      </c>
      <c r="F21" s="10">
        <v>1</v>
      </c>
      <c r="G21" s="10">
        <v>118</v>
      </c>
      <c r="H21" s="10">
        <v>5</v>
      </c>
      <c r="I21" s="10">
        <v>1</v>
      </c>
      <c r="J21" s="10">
        <v>2</v>
      </c>
      <c r="K21" s="10">
        <v>3</v>
      </c>
      <c r="L21" s="10"/>
      <c r="M21" s="10"/>
      <c r="N21" s="10">
        <v>40</v>
      </c>
      <c r="O21" s="10">
        <v>3</v>
      </c>
      <c r="P21" s="10">
        <v>3</v>
      </c>
      <c r="Q21" s="10" t="s">
        <v>435</v>
      </c>
    </row>
    <row r="22" spans="1:17">
      <c r="A22" s="10">
        <v>201</v>
      </c>
      <c r="B22" s="10" t="s">
        <v>859</v>
      </c>
      <c r="C22" s="10" t="s">
        <v>439</v>
      </c>
      <c r="D22" s="10" t="s">
        <v>440</v>
      </c>
      <c r="E22" s="10" t="s">
        <v>441</v>
      </c>
      <c r="F22" s="10">
        <v>1</v>
      </c>
      <c r="G22" s="10"/>
      <c r="H22" s="10">
        <v>10</v>
      </c>
      <c r="I22" s="10">
        <v>2</v>
      </c>
      <c r="J22" s="10"/>
      <c r="K22" s="10"/>
      <c r="L22" s="10"/>
      <c r="M22" s="10"/>
      <c r="N22" s="10">
        <v>10</v>
      </c>
      <c r="O22" s="10">
        <v>3</v>
      </c>
      <c r="P22" s="10">
        <v>1</v>
      </c>
      <c r="Q22" s="10" t="s">
        <v>381</v>
      </c>
    </row>
    <row r="23" spans="1:17">
      <c r="A23" s="10">
        <v>202</v>
      </c>
      <c r="B23" s="10" t="s">
        <v>859</v>
      </c>
      <c r="C23" s="10" t="s">
        <v>442</v>
      </c>
      <c r="D23" s="10" t="s">
        <v>443</v>
      </c>
      <c r="E23" s="10" t="s">
        <v>444</v>
      </c>
      <c r="F23" s="10">
        <v>1</v>
      </c>
      <c r="G23" s="10">
        <v>201</v>
      </c>
      <c r="H23" s="10">
        <v>20</v>
      </c>
      <c r="I23" s="10">
        <v>2</v>
      </c>
      <c r="J23" s="10"/>
      <c r="K23" s="10"/>
      <c r="L23" s="10"/>
      <c r="M23" s="10"/>
      <c r="N23" s="10">
        <v>20</v>
      </c>
      <c r="O23" s="10">
        <v>3</v>
      </c>
      <c r="P23" s="10">
        <v>2</v>
      </c>
      <c r="Q23" s="10" t="s">
        <v>431</v>
      </c>
    </row>
    <row r="24" spans="1:17">
      <c r="A24" s="10">
        <v>203</v>
      </c>
      <c r="B24" s="10" t="s">
        <v>859</v>
      </c>
      <c r="C24" s="10" t="s">
        <v>445</v>
      </c>
      <c r="D24" s="10" t="s">
        <v>446</v>
      </c>
      <c r="E24" s="10" t="s">
        <v>447</v>
      </c>
      <c r="F24" s="10">
        <v>1</v>
      </c>
      <c r="G24" s="10">
        <v>202</v>
      </c>
      <c r="H24" s="10">
        <v>30</v>
      </c>
      <c r="I24" s="10">
        <v>2</v>
      </c>
      <c r="J24" s="10"/>
      <c r="K24" s="10"/>
      <c r="L24" s="10"/>
      <c r="M24" s="10"/>
      <c r="N24" s="10">
        <v>30</v>
      </c>
      <c r="O24" s="10">
        <v>3</v>
      </c>
      <c r="P24" s="10">
        <v>3</v>
      </c>
      <c r="Q24" s="10" t="s">
        <v>435</v>
      </c>
    </row>
    <row r="25" spans="1:17">
      <c r="A25" s="10">
        <v>301</v>
      </c>
      <c r="B25" s="10" t="s">
        <v>860</v>
      </c>
      <c r="C25" s="10" t="s">
        <v>448</v>
      </c>
      <c r="D25" s="10" t="s">
        <v>861</v>
      </c>
      <c r="E25" s="10" t="s">
        <v>449</v>
      </c>
      <c r="F25" s="10">
        <v>1</v>
      </c>
      <c r="G25" s="10"/>
      <c r="H25" s="10">
        <v>5</v>
      </c>
      <c r="I25" s="10">
        <v>3</v>
      </c>
      <c r="J25" s="10">
        <v>1001</v>
      </c>
      <c r="K25" s="10"/>
      <c r="L25" s="10"/>
      <c r="M25" s="10"/>
      <c r="N25" s="10">
        <v>10</v>
      </c>
      <c r="O25" s="10">
        <v>1</v>
      </c>
      <c r="P25" s="10">
        <v>1</v>
      </c>
      <c r="Q25" s="10" t="s">
        <v>381</v>
      </c>
    </row>
    <row r="26" spans="1:17">
      <c r="A26" s="10">
        <v>302</v>
      </c>
      <c r="B26" s="10" t="s">
        <v>862</v>
      </c>
      <c r="C26" s="10" t="s">
        <v>450</v>
      </c>
      <c r="D26" s="10" t="s">
        <v>863</v>
      </c>
      <c r="E26" s="10" t="s">
        <v>451</v>
      </c>
      <c r="F26" s="10">
        <v>1</v>
      </c>
      <c r="G26" s="10"/>
      <c r="H26" s="10">
        <v>5</v>
      </c>
      <c r="I26" s="10">
        <v>3</v>
      </c>
      <c r="J26" s="10">
        <v>1002</v>
      </c>
      <c r="K26" s="10"/>
      <c r="L26" s="10"/>
      <c r="M26" s="10"/>
      <c r="N26" s="10">
        <v>10</v>
      </c>
      <c r="O26" s="10">
        <v>1</v>
      </c>
      <c r="P26" s="10">
        <v>1</v>
      </c>
      <c r="Q26" s="10" t="s">
        <v>381</v>
      </c>
    </row>
    <row r="27" spans="1:17">
      <c r="A27" s="10">
        <v>303</v>
      </c>
      <c r="B27" s="10" t="s">
        <v>864</v>
      </c>
      <c r="C27" s="10" t="s">
        <v>452</v>
      </c>
      <c r="D27" s="10" t="s">
        <v>865</v>
      </c>
      <c r="E27" s="10" t="s">
        <v>453</v>
      </c>
      <c r="F27" s="10">
        <v>1</v>
      </c>
      <c r="G27" s="10"/>
      <c r="H27" s="10">
        <v>5</v>
      </c>
      <c r="I27" s="10">
        <v>3</v>
      </c>
      <c r="J27" s="10">
        <v>1003</v>
      </c>
      <c r="K27" s="10"/>
      <c r="L27" s="10"/>
      <c r="M27" s="10"/>
      <c r="N27" s="10">
        <v>10</v>
      </c>
      <c r="O27" s="10">
        <v>1</v>
      </c>
      <c r="P27" s="10">
        <v>1</v>
      </c>
      <c r="Q27" s="10" t="s">
        <v>381</v>
      </c>
    </row>
    <row r="28" spans="1:17">
      <c r="A28" s="10">
        <v>304</v>
      </c>
      <c r="B28" s="10" t="s">
        <v>866</v>
      </c>
      <c r="C28" s="10" t="s">
        <v>454</v>
      </c>
      <c r="D28" s="10" t="s">
        <v>867</v>
      </c>
      <c r="E28" s="10" t="s">
        <v>1137</v>
      </c>
      <c r="F28" s="10">
        <v>1</v>
      </c>
      <c r="G28" s="10"/>
      <c r="H28" s="10">
        <v>5</v>
      </c>
      <c r="I28" s="10">
        <v>3</v>
      </c>
      <c r="J28" s="10">
        <v>1004</v>
      </c>
      <c r="K28" s="10"/>
      <c r="L28" s="10"/>
      <c r="M28" s="10"/>
      <c r="N28" s="10">
        <v>10</v>
      </c>
      <c r="O28" s="10">
        <v>1</v>
      </c>
      <c r="P28" s="10">
        <v>1</v>
      </c>
      <c r="Q28" s="10" t="s">
        <v>381</v>
      </c>
    </row>
    <row r="29" spans="1:17">
      <c r="A29" s="10">
        <v>305</v>
      </c>
      <c r="B29" s="10" t="s">
        <v>868</v>
      </c>
      <c r="C29" s="10" t="s">
        <v>455</v>
      </c>
      <c r="D29" s="10" t="s">
        <v>869</v>
      </c>
      <c r="E29" s="10" t="s">
        <v>456</v>
      </c>
      <c r="F29" s="10">
        <v>1</v>
      </c>
      <c r="G29" s="10"/>
      <c r="H29" s="10">
        <v>5</v>
      </c>
      <c r="I29" s="10">
        <v>3</v>
      </c>
      <c r="J29" s="10">
        <v>1005</v>
      </c>
      <c r="K29" s="10"/>
      <c r="L29" s="10"/>
      <c r="M29" s="10"/>
      <c r="N29" s="10">
        <v>10</v>
      </c>
      <c r="O29" s="10">
        <v>1</v>
      </c>
      <c r="P29" s="10">
        <v>1</v>
      </c>
      <c r="Q29" s="10" t="s">
        <v>381</v>
      </c>
    </row>
    <row r="30" spans="1:17">
      <c r="A30" s="10">
        <v>306</v>
      </c>
      <c r="B30" s="10" t="s">
        <v>870</v>
      </c>
      <c r="C30" s="10" t="s">
        <v>457</v>
      </c>
      <c r="D30" s="10" t="s">
        <v>871</v>
      </c>
      <c r="E30" s="10" t="s">
        <v>458</v>
      </c>
      <c r="F30" s="10">
        <v>1</v>
      </c>
      <c r="G30" s="10"/>
      <c r="H30" s="10">
        <v>5</v>
      </c>
      <c r="I30" s="10">
        <v>3</v>
      </c>
      <c r="J30" s="10">
        <v>1006</v>
      </c>
      <c r="K30" s="10"/>
      <c r="L30" s="10"/>
      <c r="M30" s="10"/>
      <c r="N30" s="10">
        <v>10</v>
      </c>
      <c r="O30" s="10">
        <v>1</v>
      </c>
      <c r="P30" s="10">
        <v>1</v>
      </c>
      <c r="Q30" s="10" t="s">
        <v>381</v>
      </c>
    </row>
    <row r="31" spans="1:17">
      <c r="A31" s="10">
        <v>307</v>
      </c>
      <c r="B31" s="10" t="s">
        <v>872</v>
      </c>
      <c r="C31" s="10" t="s">
        <v>459</v>
      </c>
      <c r="D31" s="10" t="s">
        <v>873</v>
      </c>
      <c r="E31" s="10" t="s">
        <v>460</v>
      </c>
      <c r="F31" s="10">
        <v>1</v>
      </c>
      <c r="G31" s="10"/>
      <c r="H31" s="10">
        <v>5</v>
      </c>
      <c r="I31" s="10">
        <v>3</v>
      </c>
      <c r="J31" s="10">
        <v>1007</v>
      </c>
      <c r="K31" s="10"/>
      <c r="L31" s="10"/>
      <c r="M31" s="10"/>
      <c r="N31" s="10">
        <v>10</v>
      </c>
      <c r="O31" s="10">
        <v>1</v>
      </c>
      <c r="P31" s="10">
        <v>1</v>
      </c>
      <c r="Q31" s="10" t="s">
        <v>381</v>
      </c>
    </row>
    <row r="32" spans="1:17">
      <c r="A32" s="10">
        <v>308</v>
      </c>
      <c r="B32" s="10" t="s">
        <v>874</v>
      </c>
      <c r="C32" s="10" t="s">
        <v>461</v>
      </c>
      <c r="D32" s="10" t="s">
        <v>875</v>
      </c>
      <c r="E32" s="10" t="s">
        <v>462</v>
      </c>
      <c r="F32" s="10">
        <v>1</v>
      </c>
      <c r="G32" s="10"/>
      <c r="H32" s="10">
        <v>5</v>
      </c>
      <c r="I32" s="10">
        <v>3</v>
      </c>
      <c r="J32" s="10">
        <v>1008</v>
      </c>
      <c r="K32" s="10"/>
      <c r="L32" s="10"/>
      <c r="M32" s="10"/>
      <c r="N32" s="10">
        <v>10</v>
      </c>
      <c r="O32" s="10">
        <v>1</v>
      </c>
      <c r="P32" s="10">
        <v>1</v>
      </c>
      <c r="Q32" s="10" t="s">
        <v>381</v>
      </c>
    </row>
    <row r="33" spans="1:17">
      <c r="A33" s="10">
        <v>309</v>
      </c>
      <c r="B33" s="10" t="s">
        <v>876</v>
      </c>
      <c r="C33" s="10" t="s">
        <v>463</v>
      </c>
      <c r="D33" s="10" t="s">
        <v>877</v>
      </c>
      <c r="E33" s="10" t="s">
        <v>464</v>
      </c>
      <c r="F33" s="10">
        <v>1</v>
      </c>
      <c r="G33" s="10"/>
      <c r="H33" s="10">
        <v>5</v>
      </c>
      <c r="I33" s="10">
        <v>3</v>
      </c>
      <c r="J33" s="10">
        <v>2001</v>
      </c>
      <c r="K33" s="10"/>
      <c r="L33" s="10"/>
      <c r="M33" s="10"/>
      <c r="N33" s="10">
        <v>20</v>
      </c>
      <c r="O33" s="10">
        <v>1</v>
      </c>
      <c r="P33" s="10">
        <v>1</v>
      </c>
      <c r="Q33" s="10" t="s">
        <v>381</v>
      </c>
    </row>
    <row r="34" spans="1:17">
      <c r="A34" s="10">
        <v>310</v>
      </c>
      <c r="B34" s="10" t="s">
        <v>878</v>
      </c>
      <c r="C34" s="10" t="s">
        <v>465</v>
      </c>
      <c r="D34" s="10" t="s">
        <v>879</v>
      </c>
      <c r="E34" s="10" t="s">
        <v>466</v>
      </c>
      <c r="F34" s="10">
        <v>1</v>
      </c>
      <c r="G34" s="10"/>
      <c r="H34" s="10">
        <v>5</v>
      </c>
      <c r="I34" s="10">
        <v>3</v>
      </c>
      <c r="J34" s="10">
        <v>2002</v>
      </c>
      <c r="K34" s="10"/>
      <c r="L34" s="10"/>
      <c r="M34" s="10"/>
      <c r="N34" s="10">
        <v>20</v>
      </c>
      <c r="O34" s="10">
        <v>1</v>
      </c>
      <c r="P34" s="10">
        <v>1</v>
      </c>
      <c r="Q34" s="10" t="s">
        <v>381</v>
      </c>
    </row>
    <row r="35" spans="1:17">
      <c r="A35" s="10">
        <v>311</v>
      </c>
      <c r="B35" s="10" t="s">
        <v>880</v>
      </c>
      <c r="C35" s="10" t="s">
        <v>467</v>
      </c>
      <c r="D35" s="10" t="s">
        <v>881</v>
      </c>
      <c r="E35" s="10" t="s">
        <v>468</v>
      </c>
      <c r="F35" s="10">
        <v>1</v>
      </c>
      <c r="G35" s="10"/>
      <c r="H35" s="10">
        <v>5</v>
      </c>
      <c r="I35" s="10">
        <v>3</v>
      </c>
      <c r="J35" s="10">
        <v>2003</v>
      </c>
      <c r="K35" s="10"/>
      <c r="L35" s="10"/>
      <c r="M35" s="10"/>
      <c r="N35" s="10">
        <v>20</v>
      </c>
      <c r="O35" s="10">
        <v>1</v>
      </c>
      <c r="P35" s="10">
        <v>1</v>
      </c>
      <c r="Q35" s="10" t="s">
        <v>381</v>
      </c>
    </row>
    <row r="36" spans="1:17">
      <c r="A36" s="10">
        <v>312</v>
      </c>
      <c r="B36" s="10" t="s">
        <v>882</v>
      </c>
      <c r="C36" s="10" t="s">
        <v>469</v>
      </c>
      <c r="D36" s="10" t="s">
        <v>883</v>
      </c>
      <c r="E36" s="10" t="s">
        <v>470</v>
      </c>
      <c r="F36" s="10">
        <v>1</v>
      </c>
      <c r="G36" s="10"/>
      <c r="H36" s="10">
        <v>5</v>
      </c>
      <c r="I36" s="10">
        <v>3</v>
      </c>
      <c r="J36" s="10">
        <v>2004</v>
      </c>
      <c r="K36" s="10"/>
      <c r="L36" s="10"/>
      <c r="M36" s="10"/>
      <c r="N36" s="10">
        <v>20</v>
      </c>
      <c r="O36" s="10">
        <v>1</v>
      </c>
      <c r="P36" s="10">
        <v>1</v>
      </c>
      <c r="Q36" s="10" t="s">
        <v>381</v>
      </c>
    </row>
    <row r="37" spans="1:17">
      <c r="A37" s="10">
        <v>313</v>
      </c>
      <c r="B37" s="10" t="s">
        <v>884</v>
      </c>
      <c r="C37" s="10" t="s">
        <v>471</v>
      </c>
      <c r="D37" s="10" t="s">
        <v>885</v>
      </c>
      <c r="E37" s="10" t="s">
        <v>472</v>
      </c>
      <c r="F37" s="10">
        <v>1</v>
      </c>
      <c r="G37" s="10"/>
      <c r="H37" s="10">
        <v>5</v>
      </c>
      <c r="I37" s="10">
        <v>3</v>
      </c>
      <c r="J37" s="10">
        <v>2005</v>
      </c>
      <c r="K37" s="10"/>
      <c r="L37" s="10"/>
      <c r="M37" s="10"/>
      <c r="N37" s="10">
        <v>20</v>
      </c>
      <c r="O37" s="10">
        <v>1</v>
      </c>
      <c r="P37" s="10">
        <v>1</v>
      </c>
      <c r="Q37" s="10" t="s">
        <v>381</v>
      </c>
    </row>
    <row r="38" spans="1:17">
      <c r="A38" s="10">
        <v>314</v>
      </c>
      <c r="B38" s="10" t="s">
        <v>886</v>
      </c>
      <c r="C38" s="10" t="s">
        <v>473</v>
      </c>
      <c r="D38" s="10" t="s">
        <v>887</v>
      </c>
      <c r="E38" s="10" t="s">
        <v>474</v>
      </c>
      <c r="F38" s="10">
        <v>1</v>
      </c>
      <c r="G38" s="10"/>
      <c r="H38" s="10">
        <v>5</v>
      </c>
      <c r="I38" s="10">
        <v>3</v>
      </c>
      <c r="J38" s="10">
        <v>3001</v>
      </c>
      <c r="K38" s="10"/>
      <c r="L38" s="10"/>
      <c r="M38" s="10"/>
      <c r="N38" s="10">
        <v>30</v>
      </c>
      <c r="O38" s="10">
        <v>1</v>
      </c>
      <c r="P38" s="10">
        <v>1</v>
      </c>
      <c r="Q38" s="10" t="s">
        <v>381</v>
      </c>
    </row>
    <row r="39" spans="1:17">
      <c r="A39" s="10">
        <v>315</v>
      </c>
      <c r="B39" s="10" t="s">
        <v>888</v>
      </c>
      <c r="C39" s="10" t="s">
        <v>475</v>
      </c>
      <c r="D39" s="10" t="s">
        <v>889</v>
      </c>
      <c r="E39" s="10" t="s">
        <v>476</v>
      </c>
      <c r="F39" s="10">
        <v>1</v>
      </c>
      <c r="G39" s="10"/>
      <c r="H39" s="10">
        <v>5</v>
      </c>
      <c r="I39" s="10">
        <v>3</v>
      </c>
      <c r="J39" s="10">
        <v>3002</v>
      </c>
      <c r="K39" s="10"/>
      <c r="L39" s="10"/>
      <c r="M39" s="10"/>
      <c r="N39" s="10">
        <v>30</v>
      </c>
      <c r="O39" s="10">
        <v>1</v>
      </c>
      <c r="P39" s="10">
        <v>1</v>
      </c>
      <c r="Q39" s="10" t="s">
        <v>381</v>
      </c>
    </row>
    <row r="40" spans="1:17">
      <c r="A40" s="10">
        <v>316</v>
      </c>
      <c r="B40" s="10" t="s">
        <v>890</v>
      </c>
      <c r="C40" s="10" t="s">
        <v>477</v>
      </c>
      <c r="D40" s="10" t="s">
        <v>891</v>
      </c>
      <c r="E40" s="10" t="s">
        <v>478</v>
      </c>
      <c r="F40" s="10">
        <v>1</v>
      </c>
      <c r="G40" s="10"/>
      <c r="H40" s="10">
        <v>5</v>
      </c>
      <c r="I40" s="10">
        <v>3</v>
      </c>
      <c r="J40" s="10">
        <v>3003</v>
      </c>
      <c r="K40" s="10"/>
      <c r="L40" s="10"/>
      <c r="M40" s="10"/>
      <c r="N40" s="10">
        <v>30</v>
      </c>
      <c r="O40" s="10">
        <v>1</v>
      </c>
      <c r="P40" s="10">
        <v>1</v>
      </c>
      <c r="Q40" s="10" t="s">
        <v>381</v>
      </c>
    </row>
    <row r="41" spans="1:17">
      <c r="A41" s="10">
        <v>317</v>
      </c>
      <c r="B41" s="10" t="s">
        <v>892</v>
      </c>
      <c r="C41" s="10" t="s">
        <v>479</v>
      </c>
      <c r="D41" s="10" t="s">
        <v>893</v>
      </c>
      <c r="E41" s="10" t="s">
        <v>480</v>
      </c>
      <c r="F41" s="10">
        <v>1</v>
      </c>
      <c r="G41" s="10"/>
      <c r="H41" s="10">
        <v>5</v>
      </c>
      <c r="I41" s="10">
        <v>3</v>
      </c>
      <c r="J41" s="10">
        <v>3004</v>
      </c>
      <c r="K41" s="10"/>
      <c r="L41" s="10"/>
      <c r="M41" s="10"/>
      <c r="N41" s="10">
        <v>30</v>
      </c>
      <c r="O41" s="10">
        <v>1</v>
      </c>
      <c r="P41" s="10">
        <v>1</v>
      </c>
      <c r="Q41" s="10" t="s">
        <v>381</v>
      </c>
    </row>
    <row r="42" spans="1:17">
      <c r="A42" s="10">
        <v>318</v>
      </c>
      <c r="B42" s="10" t="s">
        <v>1047</v>
      </c>
      <c r="C42" s="10" t="s">
        <v>1031</v>
      </c>
      <c r="D42" s="10" t="s">
        <v>1048</v>
      </c>
      <c r="E42" s="10" t="s">
        <v>1032</v>
      </c>
      <c r="F42" s="10">
        <v>1</v>
      </c>
      <c r="G42" s="10"/>
      <c r="H42" s="10">
        <v>5</v>
      </c>
      <c r="I42" s="10">
        <v>3</v>
      </c>
      <c r="J42" s="10">
        <v>2006</v>
      </c>
      <c r="K42" s="10"/>
      <c r="L42" s="10"/>
      <c r="M42" s="10"/>
      <c r="N42" s="10">
        <v>30</v>
      </c>
      <c r="O42" s="10">
        <v>1</v>
      </c>
      <c r="P42" s="10">
        <v>1</v>
      </c>
      <c r="Q42" s="10" t="s">
        <v>381</v>
      </c>
    </row>
    <row r="43" spans="1:17">
      <c r="A43" s="10">
        <v>319</v>
      </c>
      <c r="B43" s="10" t="s">
        <v>1033</v>
      </c>
      <c r="C43" s="10" t="s">
        <v>1034</v>
      </c>
      <c r="D43" s="10" t="s">
        <v>1035</v>
      </c>
      <c r="E43" s="10" t="s">
        <v>1036</v>
      </c>
      <c r="F43" s="10">
        <v>1</v>
      </c>
      <c r="G43" s="10"/>
      <c r="H43" s="10">
        <v>5</v>
      </c>
      <c r="I43" s="10">
        <v>3</v>
      </c>
      <c r="J43" s="10">
        <v>3005</v>
      </c>
      <c r="K43" s="10"/>
      <c r="L43" s="10"/>
      <c r="M43" s="10"/>
      <c r="N43" s="10">
        <v>30</v>
      </c>
      <c r="O43" s="10">
        <v>1</v>
      </c>
      <c r="P43" s="10">
        <v>1</v>
      </c>
      <c r="Q43" s="10" t="s">
        <v>381</v>
      </c>
    </row>
    <row r="44" spans="1:17">
      <c r="A44" s="10">
        <v>320</v>
      </c>
      <c r="B44" s="10" t="s">
        <v>1049</v>
      </c>
      <c r="C44" s="10" t="s">
        <v>1037</v>
      </c>
      <c r="D44" s="10" t="s">
        <v>1050</v>
      </c>
      <c r="E44" s="10" t="s">
        <v>1038</v>
      </c>
      <c r="F44" s="10">
        <v>1</v>
      </c>
      <c r="G44" s="10"/>
      <c r="H44" s="10">
        <v>5</v>
      </c>
      <c r="I44" s="10">
        <v>3</v>
      </c>
      <c r="J44" s="10">
        <v>3006</v>
      </c>
      <c r="K44" s="10"/>
      <c r="L44" s="10"/>
      <c r="M44" s="10"/>
      <c r="N44" s="10">
        <v>30</v>
      </c>
      <c r="O44" s="10">
        <v>1</v>
      </c>
      <c r="P44" s="10">
        <v>1</v>
      </c>
      <c r="Q44" s="10" t="s">
        <v>381</v>
      </c>
    </row>
    <row r="45" spans="1:17">
      <c r="A45" s="10">
        <v>501</v>
      </c>
      <c r="B45" s="10" t="s">
        <v>946</v>
      </c>
      <c r="C45" s="10" t="s">
        <v>481</v>
      </c>
      <c r="D45" s="10" t="s">
        <v>947</v>
      </c>
      <c r="E45" s="10" t="s">
        <v>482</v>
      </c>
      <c r="F45" s="10">
        <v>2</v>
      </c>
      <c r="G45" s="10"/>
      <c r="H45" s="10">
        <v>200</v>
      </c>
      <c r="I45" s="10">
        <v>5</v>
      </c>
      <c r="J45" s="10"/>
      <c r="K45" s="10"/>
      <c r="L45" s="10"/>
      <c r="M45" s="10"/>
      <c r="N45" s="10">
        <v>10</v>
      </c>
      <c r="O45" s="10">
        <v>5</v>
      </c>
      <c r="P45" s="10">
        <v>1</v>
      </c>
      <c r="Q45" s="10" t="s">
        <v>381</v>
      </c>
    </row>
    <row r="46" spans="1:17">
      <c r="A46" s="10">
        <v>502</v>
      </c>
      <c r="B46" s="10" t="s">
        <v>946</v>
      </c>
      <c r="C46" s="10" t="s">
        <v>483</v>
      </c>
      <c r="D46" s="10" t="s">
        <v>948</v>
      </c>
      <c r="E46" s="10" t="s">
        <v>484</v>
      </c>
      <c r="F46" s="10">
        <v>2</v>
      </c>
      <c r="G46" s="10">
        <v>501</v>
      </c>
      <c r="H46" s="10">
        <v>500</v>
      </c>
      <c r="I46" s="10">
        <v>5</v>
      </c>
      <c r="J46" s="10"/>
      <c r="K46" s="10"/>
      <c r="L46" s="10"/>
      <c r="M46" s="10"/>
      <c r="N46" s="10">
        <v>20</v>
      </c>
      <c r="O46" s="10">
        <v>5</v>
      </c>
      <c r="P46" s="10">
        <v>2</v>
      </c>
      <c r="Q46" s="10" t="s">
        <v>431</v>
      </c>
    </row>
    <row r="47" spans="1:17">
      <c r="A47" s="10">
        <v>503</v>
      </c>
      <c r="B47" s="10" t="s">
        <v>946</v>
      </c>
      <c r="C47" s="10" t="s">
        <v>485</v>
      </c>
      <c r="D47" s="10" t="s">
        <v>949</v>
      </c>
      <c r="E47" s="10" t="s">
        <v>486</v>
      </c>
      <c r="F47" s="10">
        <v>2</v>
      </c>
      <c r="G47" s="10">
        <v>502</v>
      </c>
      <c r="H47" s="10">
        <v>1000</v>
      </c>
      <c r="I47" s="10">
        <v>5</v>
      </c>
      <c r="J47" s="10"/>
      <c r="K47" s="10"/>
      <c r="L47" s="10"/>
      <c r="M47" s="10"/>
      <c r="N47" s="10">
        <v>30</v>
      </c>
      <c r="O47" s="10">
        <v>5</v>
      </c>
      <c r="P47" s="10">
        <v>3</v>
      </c>
      <c r="Q47" s="10" t="s">
        <v>435</v>
      </c>
    </row>
    <row r="48" spans="1:17">
      <c r="A48" s="10">
        <v>504</v>
      </c>
      <c r="B48" s="10" t="s">
        <v>946</v>
      </c>
      <c r="C48" s="10" t="s">
        <v>487</v>
      </c>
      <c r="D48" s="10" t="s">
        <v>950</v>
      </c>
      <c r="E48" s="10" t="s">
        <v>488</v>
      </c>
      <c r="F48" s="10">
        <v>2</v>
      </c>
      <c r="G48" s="10">
        <v>503</v>
      </c>
      <c r="H48" s="10">
        <v>2000</v>
      </c>
      <c r="I48" s="10">
        <v>5</v>
      </c>
      <c r="J48" s="10"/>
      <c r="K48" s="10"/>
      <c r="L48" s="10"/>
      <c r="M48" s="10"/>
      <c r="N48" s="10">
        <v>40</v>
      </c>
      <c r="O48" s="10">
        <v>5</v>
      </c>
      <c r="P48" s="10">
        <v>4</v>
      </c>
      <c r="Q48" s="10" t="s">
        <v>489</v>
      </c>
    </row>
    <row r="49" spans="1:17">
      <c r="A49" s="10">
        <v>505</v>
      </c>
      <c r="B49" s="10" t="s">
        <v>946</v>
      </c>
      <c r="C49" s="10" t="s">
        <v>895</v>
      </c>
      <c r="D49" s="10" t="s">
        <v>951</v>
      </c>
      <c r="E49" s="10" t="s">
        <v>896</v>
      </c>
      <c r="F49" s="10">
        <v>2</v>
      </c>
      <c r="G49" s="10">
        <v>504</v>
      </c>
      <c r="H49" s="10">
        <v>5000</v>
      </c>
      <c r="I49" s="10">
        <v>5</v>
      </c>
      <c r="J49" s="10"/>
      <c r="K49" s="10"/>
      <c r="L49" s="10"/>
      <c r="M49" s="10"/>
      <c r="N49" s="10">
        <v>50</v>
      </c>
      <c r="O49" s="10">
        <v>5</v>
      </c>
      <c r="P49" s="10">
        <v>5</v>
      </c>
      <c r="Q49" s="10" t="s">
        <v>894</v>
      </c>
    </row>
    <row r="50" spans="1:17">
      <c r="A50" s="10">
        <v>601</v>
      </c>
      <c r="B50" s="10" t="s">
        <v>490</v>
      </c>
      <c r="C50" s="10" t="s">
        <v>491</v>
      </c>
      <c r="D50" s="10" t="s">
        <v>1138</v>
      </c>
      <c r="E50" s="10" t="s">
        <v>492</v>
      </c>
      <c r="F50" s="10">
        <v>2</v>
      </c>
      <c r="G50" s="10"/>
      <c r="H50" s="10">
        <v>1</v>
      </c>
      <c r="I50" s="10">
        <v>6</v>
      </c>
      <c r="J50" s="10">
        <v>8</v>
      </c>
      <c r="K50" s="10"/>
      <c r="L50" s="10"/>
      <c r="M50" s="10"/>
      <c r="N50" s="10">
        <v>10</v>
      </c>
      <c r="O50" s="10">
        <v>5</v>
      </c>
      <c r="P50" s="10">
        <v>1</v>
      </c>
      <c r="Q50" s="10" t="s">
        <v>381</v>
      </c>
    </row>
    <row r="51" spans="1:17">
      <c r="A51" s="10">
        <v>602</v>
      </c>
      <c r="B51" s="10" t="s">
        <v>490</v>
      </c>
      <c r="C51" s="10" t="s">
        <v>493</v>
      </c>
      <c r="D51" s="10" t="s">
        <v>1046</v>
      </c>
      <c r="E51" s="10" t="s">
        <v>494</v>
      </c>
      <c r="F51" s="10">
        <v>2</v>
      </c>
      <c r="G51" s="10">
        <v>601</v>
      </c>
      <c r="H51" s="10">
        <v>1</v>
      </c>
      <c r="I51" s="10">
        <v>6</v>
      </c>
      <c r="J51" s="10">
        <v>10</v>
      </c>
      <c r="K51" s="10"/>
      <c r="L51" s="10"/>
      <c r="M51" s="10"/>
      <c r="N51" s="10">
        <v>20</v>
      </c>
      <c r="O51" s="10">
        <v>5</v>
      </c>
      <c r="P51" s="10">
        <v>2</v>
      </c>
      <c r="Q51" s="10" t="s">
        <v>431</v>
      </c>
    </row>
    <row r="52" spans="1:17">
      <c r="A52" s="10">
        <v>603</v>
      </c>
      <c r="B52" s="10" t="s">
        <v>490</v>
      </c>
      <c r="C52" s="10" t="s">
        <v>495</v>
      </c>
      <c r="D52" s="10" t="s">
        <v>1139</v>
      </c>
      <c r="E52" s="10" t="s">
        <v>496</v>
      </c>
      <c r="F52" s="10">
        <v>2</v>
      </c>
      <c r="G52" s="10">
        <v>602</v>
      </c>
      <c r="H52" s="10">
        <v>1</v>
      </c>
      <c r="I52" s="10">
        <v>6</v>
      </c>
      <c r="J52" s="10">
        <v>12</v>
      </c>
      <c r="K52" s="10"/>
      <c r="L52" s="10"/>
      <c r="M52" s="10"/>
      <c r="N52" s="10">
        <v>30</v>
      </c>
      <c r="O52" s="10">
        <v>5</v>
      </c>
      <c r="P52" s="10">
        <v>3</v>
      </c>
      <c r="Q52" s="10" t="s">
        <v>435</v>
      </c>
    </row>
    <row r="53" spans="1:17">
      <c r="A53" s="10">
        <v>604</v>
      </c>
      <c r="B53" s="10" t="s">
        <v>490</v>
      </c>
      <c r="C53" s="10" t="s">
        <v>897</v>
      </c>
      <c r="D53" s="10" t="s">
        <v>1140</v>
      </c>
      <c r="E53" s="10" t="s">
        <v>898</v>
      </c>
      <c r="F53" s="10">
        <v>2</v>
      </c>
      <c r="G53" s="10">
        <v>603</v>
      </c>
      <c r="H53" s="10">
        <v>1</v>
      </c>
      <c r="I53" s="10">
        <v>6</v>
      </c>
      <c r="J53" s="10">
        <v>14</v>
      </c>
      <c r="K53" s="10"/>
      <c r="L53" s="10"/>
      <c r="M53" s="10"/>
      <c r="N53" s="10">
        <v>40</v>
      </c>
      <c r="O53" s="10">
        <v>5</v>
      </c>
      <c r="P53" s="10">
        <v>4</v>
      </c>
      <c r="Q53" s="10" t="s">
        <v>489</v>
      </c>
    </row>
    <row r="54" spans="1:17">
      <c r="A54" s="10">
        <v>605</v>
      </c>
      <c r="B54" s="10" t="s">
        <v>490</v>
      </c>
      <c r="C54" s="10" t="s">
        <v>899</v>
      </c>
      <c r="D54" s="10" t="s">
        <v>1141</v>
      </c>
      <c r="E54" s="10" t="s">
        <v>900</v>
      </c>
      <c r="F54" s="10">
        <v>2</v>
      </c>
      <c r="G54" s="10">
        <v>604</v>
      </c>
      <c r="H54" s="10">
        <v>1</v>
      </c>
      <c r="I54" s="10">
        <v>6</v>
      </c>
      <c r="J54" s="10">
        <v>16</v>
      </c>
      <c r="K54" s="10"/>
      <c r="L54" s="10"/>
      <c r="M54" s="10"/>
      <c r="N54" s="10">
        <v>50</v>
      </c>
      <c r="O54" s="10">
        <v>5</v>
      </c>
      <c r="P54" s="10">
        <v>5</v>
      </c>
      <c r="Q54" s="10" t="s">
        <v>894</v>
      </c>
    </row>
    <row r="55" spans="1:17">
      <c r="A55" s="10">
        <v>701</v>
      </c>
      <c r="B55" s="10" t="s">
        <v>952</v>
      </c>
      <c r="C55" s="10" t="s">
        <v>497</v>
      </c>
      <c r="D55" s="10" t="s">
        <v>1142</v>
      </c>
      <c r="E55" s="10" t="s">
        <v>498</v>
      </c>
      <c r="F55" s="10">
        <v>2</v>
      </c>
      <c r="G55" s="10"/>
      <c r="H55" s="10">
        <v>1</v>
      </c>
      <c r="I55" s="10">
        <v>7</v>
      </c>
      <c r="J55" s="10">
        <v>6</v>
      </c>
      <c r="K55" s="10"/>
      <c r="L55" s="10"/>
      <c r="M55" s="10"/>
      <c r="N55" s="10">
        <v>10</v>
      </c>
      <c r="O55" s="10">
        <v>5</v>
      </c>
      <c r="P55" s="10">
        <v>1</v>
      </c>
      <c r="Q55" s="10" t="s">
        <v>381</v>
      </c>
    </row>
    <row r="56" spans="1:17">
      <c r="A56" s="10">
        <v>702</v>
      </c>
      <c r="B56" s="10" t="s">
        <v>952</v>
      </c>
      <c r="C56" s="10" t="s">
        <v>499</v>
      </c>
      <c r="D56" s="10" t="s">
        <v>1143</v>
      </c>
      <c r="E56" s="10" t="s">
        <v>500</v>
      </c>
      <c r="F56" s="10">
        <v>2</v>
      </c>
      <c r="G56" s="10">
        <v>701</v>
      </c>
      <c r="H56" s="10">
        <v>1</v>
      </c>
      <c r="I56" s="10">
        <v>7</v>
      </c>
      <c r="J56" s="10">
        <v>7</v>
      </c>
      <c r="K56" s="10"/>
      <c r="L56" s="10"/>
      <c r="M56" s="10"/>
      <c r="N56" s="10">
        <v>20</v>
      </c>
      <c r="O56" s="10">
        <v>5</v>
      </c>
      <c r="P56" s="10">
        <v>2</v>
      </c>
      <c r="Q56" s="10" t="s">
        <v>431</v>
      </c>
    </row>
    <row r="57" spans="1:17">
      <c r="A57" s="10">
        <v>703</v>
      </c>
      <c r="B57" s="10" t="s">
        <v>952</v>
      </c>
      <c r="C57" s="10" t="s">
        <v>501</v>
      </c>
      <c r="D57" s="10" t="s">
        <v>1144</v>
      </c>
      <c r="E57" s="10" t="s">
        <v>502</v>
      </c>
      <c r="F57" s="10">
        <v>2</v>
      </c>
      <c r="G57" s="10">
        <v>702</v>
      </c>
      <c r="H57" s="10">
        <v>1</v>
      </c>
      <c r="I57" s="10">
        <v>7</v>
      </c>
      <c r="J57" s="10">
        <v>8</v>
      </c>
      <c r="K57" s="10"/>
      <c r="L57" s="10"/>
      <c r="M57" s="10"/>
      <c r="N57" s="10">
        <v>30</v>
      </c>
      <c r="O57" s="10">
        <v>5</v>
      </c>
      <c r="P57" s="10">
        <v>3</v>
      </c>
      <c r="Q57" s="10" t="s">
        <v>435</v>
      </c>
    </row>
    <row r="58" spans="1:17">
      <c r="A58" s="10">
        <v>704</v>
      </c>
      <c r="B58" s="10" t="s">
        <v>952</v>
      </c>
      <c r="C58" s="10" t="s">
        <v>503</v>
      </c>
      <c r="D58" s="10" t="s">
        <v>1145</v>
      </c>
      <c r="E58" s="10" t="s">
        <v>504</v>
      </c>
      <c r="F58" s="10">
        <v>2</v>
      </c>
      <c r="G58" s="10">
        <v>703</v>
      </c>
      <c r="H58" s="10">
        <v>1</v>
      </c>
      <c r="I58" s="10">
        <v>7</v>
      </c>
      <c r="J58" s="10">
        <v>9</v>
      </c>
      <c r="K58" s="10"/>
      <c r="L58" s="10"/>
      <c r="M58" s="10"/>
      <c r="N58" s="10">
        <v>40</v>
      </c>
      <c r="O58" s="10">
        <v>5</v>
      </c>
      <c r="P58" s="10">
        <v>4</v>
      </c>
      <c r="Q58" s="10" t="s">
        <v>489</v>
      </c>
    </row>
    <row r="59" spans="1:17">
      <c r="A59" s="10">
        <v>705</v>
      </c>
      <c r="B59" s="10" t="s">
        <v>952</v>
      </c>
      <c r="C59" s="10" t="s">
        <v>505</v>
      </c>
      <c r="D59" s="10" t="s">
        <v>1146</v>
      </c>
      <c r="E59" s="10" t="s">
        <v>506</v>
      </c>
      <c r="F59" s="10">
        <v>2</v>
      </c>
      <c r="G59" s="10">
        <v>704</v>
      </c>
      <c r="H59" s="10">
        <v>1</v>
      </c>
      <c r="I59" s="10">
        <v>7</v>
      </c>
      <c r="J59" s="10">
        <v>10</v>
      </c>
      <c r="K59" s="10"/>
      <c r="L59" s="10"/>
      <c r="M59" s="10"/>
      <c r="N59" s="10">
        <v>50</v>
      </c>
      <c r="O59" s="10">
        <v>5</v>
      </c>
      <c r="P59" s="10">
        <v>5</v>
      </c>
      <c r="Q59" s="10" t="s">
        <v>894</v>
      </c>
    </row>
    <row r="60" spans="1:17">
      <c r="A60" s="10">
        <v>801</v>
      </c>
      <c r="B60" s="10" t="s">
        <v>507</v>
      </c>
      <c r="C60" s="10" t="s">
        <v>508</v>
      </c>
      <c r="D60" s="10" t="s">
        <v>990</v>
      </c>
      <c r="E60" s="10" t="s">
        <v>509</v>
      </c>
      <c r="F60" s="10">
        <v>2</v>
      </c>
      <c r="G60" s="10"/>
      <c r="H60" s="10">
        <v>1</v>
      </c>
      <c r="I60" s="10">
        <v>8</v>
      </c>
      <c r="J60" s="10"/>
      <c r="K60" s="10"/>
      <c r="L60" s="10"/>
      <c r="M60" s="10"/>
      <c r="N60" s="10">
        <v>10</v>
      </c>
      <c r="O60" s="10">
        <v>1</v>
      </c>
      <c r="P60" s="10">
        <v>1</v>
      </c>
      <c r="Q60" s="10" t="s">
        <v>381</v>
      </c>
    </row>
    <row r="61" spans="1:17">
      <c r="A61" s="10">
        <v>901</v>
      </c>
      <c r="B61" s="10" t="s">
        <v>510</v>
      </c>
      <c r="C61" s="10" t="s">
        <v>511</v>
      </c>
      <c r="D61" s="10" t="s">
        <v>991</v>
      </c>
      <c r="E61" s="10" t="s">
        <v>512</v>
      </c>
      <c r="F61" s="10">
        <v>2</v>
      </c>
      <c r="G61" s="10"/>
      <c r="H61" s="10">
        <v>10</v>
      </c>
      <c r="I61" s="10">
        <v>9</v>
      </c>
      <c r="J61" s="10"/>
      <c r="K61" s="10"/>
      <c r="L61" s="10"/>
      <c r="M61" s="10"/>
      <c r="N61" s="10">
        <v>10</v>
      </c>
      <c r="O61" s="10">
        <v>5</v>
      </c>
      <c r="P61" s="10">
        <v>1</v>
      </c>
      <c r="Q61" s="10" t="s">
        <v>381</v>
      </c>
    </row>
    <row r="62" spans="1:17">
      <c r="A62" s="10">
        <v>902</v>
      </c>
      <c r="B62" s="10" t="s">
        <v>510</v>
      </c>
      <c r="C62" s="10" t="s">
        <v>513</v>
      </c>
      <c r="D62" s="10" t="s">
        <v>992</v>
      </c>
      <c r="E62" s="10" t="s">
        <v>514</v>
      </c>
      <c r="F62" s="10">
        <v>2</v>
      </c>
      <c r="G62" s="10">
        <v>901</v>
      </c>
      <c r="H62" s="10">
        <v>50</v>
      </c>
      <c r="I62" s="10">
        <v>9</v>
      </c>
      <c r="J62" s="10"/>
      <c r="K62" s="10"/>
      <c r="L62" s="10"/>
      <c r="M62" s="10"/>
      <c r="N62" s="10">
        <v>20</v>
      </c>
      <c r="O62" s="10">
        <v>5</v>
      </c>
      <c r="P62" s="10">
        <v>2</v>
      </c>
      <c r="Q62" s="10" t="s">
        <v>431</v>
      </c>
    </row>
    <row r="63" spans="1:17">
      <c r="A63" s="10">
        <v>903</v>
      </c>
      <c r="B63" s="10" t="s">
        <v>510</v>
      </c>
      <c r="C63" s="10" t="s">
        <v>515</v>
      </c>
      <c r="D63" s="10" t="s">
        <v>993</v>
      </c>
      <c r="E63" s="10" t="s">
        <v>516</v>
      </c>
      <c r="F63" s="10">
        <v>2</v>
      </c>
      <c r="G63" s="10">
        <v>902</v>
      </c>
      <c r="H63" s="10">
        <v>100</v>
      </c>
      <c r="I63" s="10">
        <v>9</v>
      </c>
      <c r="J63" s="10"/>
      <c r="K63" s="10"/>
      <c r="L63" s="10"/>
      <c r="M63" s="10"/>
      <c r="N63" s="10">
        <v>30</v>
      </c>
      <c r="O63" s="10">
        <v>5</v>
      </c>
      <c r="P63" s="10">
        <v>3</v>
      </c>
      <c r="Q63" s="10" t="s">
        <v>435</v>
      </c>
    </row>
    <row r="64" spans="1:17">
      <c r="A64" s="10">
        <v>904</v>
      </c>
      <c r="B64" s="10" t="s">
        <v>510</v>
      </c>
      <c r="C64" s="10" t="s">
        <v>517</v>
      </c>
      <c r="D64" s="10" t="s">
        <v>994</v>
      </c>
      <c r="E64" s="10" t="s">
        <v>518</v>
      </c>
      <c r="F64" s="10">
        <v>2</v>
      </c>
      <c r="G64" s="10">
        <v>903</v>
      </c>
      <c r="H64" s="10">
        <v>200</v>
      </c>
      <c r="I64" s="10">
        <v>9</v>
      </c>
      <c r="J64" s="10"/>
      <c r="K64" s="10"/>
      <c r="L64" s="10"/>
      <c r="M64" s="10"/>
      <c r="N64" s="10">
        <v>40</v>
      </c>
      <c r="O64" s="10">
        <v>5</v>
      </c>
      <c r="P64" s="10">
        <v>4</v>
      </c>
      <c r="Q64" s="10" t="s">
        <v>489</v>
      </c>
    </row>
    <row r="65" spans="1:17">
      <c r="A65" s="10">
        <v>905</v>
      </c>
      <c r="B65" s="10" t="s">
        <v>510</v>
      </c>
      <c r="C65" s="10" t="s">
        <v>901</v>
      </c>
      <c r="D65" s="10" t="s">
        <v>995</v>
      </c>
      <c r="E65" s="10" t="s">
        <v>902</v>
      </c>
      <c r="F65" s="10">
        <v>2</v>
      </c>
      <c r="G65" s="10">
        <v>904</v>
      </c>
      <c r="H65" s="10">
        <v>300</v>
      </c>
      <c r="I65" s="10">
        <v>9</v>
      </c>
      <c r="J65" s="10"/>
      <c r="K65" s="10"/>
      <c r="L65" s="10"/>
      <c r="M65" s="10"/>
      <c r="N65" s="10">
        <v>50</v>
      </c>
      <c r="O65" s="10">
        <v>5</v>
      </c>
      <c r="P65" s="10">
        <v>5</v>
      </c>
      <c r="Q65" s="10" t="s">
        <v>894</v>
      </c>
    </row>
    <row r="66" spans="1:17">
      <c r="A66" s="10">
        <v>1101</v>
      </c>
      <c r="B66" s="10" t="s">
        <v>519</v>
      </c>
      <c r="C66" s="10" t="s">
        <v>520</v>
      </c>
      <c r="D66" s="10" t="s">
        <v>521</v>
      </c>
      <c r="E66" s="10" t="s">
        <v>522</v>
      </c>
      <c r="F66" s="10">
        <v>2</v>
      </c>
      <c r="G66" s="10"/>
      <c r="H66" s="10">
        <v>1</v>
      </c>
      <c r="I66" s="10">
        <v>11</v>
      </c>
      <c r="J66" s="10">
        <v>200401</v>
      </c>
      <c r="K66" s="10">
        <v>2</v>
      </c>
      <c r="L66" s="10">
        <v>100101</v>
      </c>
      <c r="M66" s="10">
        <v>3</v>
      </c>
      <c r="N66" s="10">
        <v>10</v>
      </c>
      <c r="O66" s="10">
        <v>1</v>
      </c>
      <c r="P66" s="10">
        <v>1</v>
      </c>
      <c r="Q66" s="10" t="s">
        <v>381</v>
      </c>
    </row>
    <row r="67" spans="1:17">
      <c r="A67" s="10">
        <v>1102</v>
      </c>
      <c r="B67" s="10" t="s">
        <v>523</v>
      </c>
      <c r="C67" s="10" t="s">
        <v>524</v>
      </c>
      <c r="D67" s="10" t="s">
        <v>1147</v>
      </c>
      <c r="E67" s="10" t="s">
        <v>525</v>
      </c>
      <c r="F67" s="10">
        <v>2</v>
      </c>
      <c r="G67" s="10"/>
      <c r="H67" s="10">
        <v>1</v>
      </c>
      <c r="I67" s="10">
        <v>11</v>
      </c>
      <c r="J67" s="10">
        <v>200901</v>
      </c>
      <c r="K67" s="10">
        <v>1</v>
      </c>
      <c r="L67" s="10">
        <v>1</v>
      </c>
      <c r="M67" s="10">
        <v>2</v>
      </c>
      <c r="N67" s="10">
        <v>10</v>
      </c>
      <c r="O67" s="10">
        <v>1</v>
      </c>
      <c r="P67" s="10">
        <v>1</v>
      </c>
      <c r="Q67" s="10" t="s">
        <v>381</v>
      </c>
    </row>
    <row r="68" spans="1:17">
      <c r="A68" s="10">
        <v>1103</v>
      </c>
      <c r="B68" s="10" t="s">
        <v>600</v>
      </c>
      <c r="C68" s="10" t="s">
        <v>526</v>
      </c>
      <c r="D68" s="10" t="s">
        <v>1148</v>
      </c>
      <c r="E68" s="10" t="s">
        <v>527</v>
      </c>
      <c r="F68" s="10">
        <v>2</v>
      </c>
      <c r="G68" s="10"/>
      <c r="H68" s="10">
        <v>1</v>
      </c>
      <c r="I68" s="10">
        <v>11</v>
      </c>
      <c r="J68" s="10">
        <v>200801</v>
      </c>
      <c r="K68" s="10">
        <v>1</v>
      </c>
      <c r="L68" s="10"/>
      <c r="M68" s="10">
        <v>3</v>
      </c>
      <c r="N68" s="10">
        <v>10</v>
      </c>
      <c r="O68" s="10">
        <v>1</v>
      </c>
      <c r="P68" s="10">
        <v>1</v>
      </c>
      <c r="Q68" s="10" t="s">
        <v>381</v>
      </c>
    </row>
    <row r="69" spans="1:17">
      <c r="A69" s="10">
        <v>1104</v>
      </c>
      <c r="B69" s="10" t="s">
        <v>528</v>
      </c>
      <c r="C69" s="10" t="s">
        <v>529</v>
      </c>
      <c r="D69" s="10" t="s">
        <v>1149</v>
      </c>
      <c r="E69" s="10" t="s">
        <v>530</v>
      </c>
      <c r="F69" s="10">
        <v>2</v>
      </c>
      <c r="G69" s="10"/>
      <c r="H69" s="10">
        <v>1</v>
      </c>
      <c r="I69" s="10">
        <v>11</v>
      </c>
      <c r="J69" s="10">
        <v>200701</v>
      </c>
      <c r="K69" s="10">
        <v>1</v>
      </c>
      <c r="L69" s="10">
        <v>1</v>
      </c>
      <c r="M69" s="10">
        <v>2</v>
      </c>
      <c r="N69" s="10">
        <v>10</v>
      </c>
      <c r="O69" s="10">
        <v>1</v>
      </c>
      <c r="P69" s="10">
        <v>1</v>
      </c>
      <c r="Q69" s="10" t="s">
        <v>381</v>
      </c>
    </row>
    <row r="70" spans="1:17">
      <c r="A70" s="10">
        <v>1105</v>
      </c>
      <c r="B70" s="10" t="s">
        <v>531</v>
      </c>
      <c r="C70" s="10" t="s">
        <v>532</v>
      </c>
      <c r="D70" s="10" t="s">
        <v>1150</v>
      </c>
      <c r="E70" s="10" t="s">
        <v>533</v>
      </c>
      <c r="F70" s="10">
        <v>2</v>
      </c>
      <c r="G70" s="10"/>
      <c r="H70" s="10">
        <v>1</v>
      </c>
      <c r="I70" s="10">
        <v>11</v>
      </c>
      <c r="J70" s="10">
        <v>200301</v>
      </c>
      <c r="K70" s="10">
        <v>1</v>
      </c>
      <c r="L70" s="10"/>
      <c r="M70" s="10">
        <v>3</v>
      </c>
      <c r="N70" s="10">
        <v>10</v>
      </c>
      <c r="O70" s="10">
        <v>1</v>
      </c>
      <c r="P70" s="10">
        <v>1</v>
      </c>
      <c r="Q70" s="10" t="s">
        <v>381</v>
      </c>
    </row>
    <row r="71" spans="1:17">
      <c r="A71" s="10">
        <v>1201</v>
      </c>
      <c r="B71" s="10" t="s">
        <v>534</v>
      </c>
      <c r="C71" s="10" t="s">
        <v>535</v>
      </c>
      <c r="D71" s="10" t="s">
        <v>1039</v>
      </c>
      <c r="E71" s="10" t="s">
        <v>536</v>
      </c>
      <c r="F71" s="10">
        <v>2</v>
      </c>
      <c r="G71" s="10"/>
      <c r="H71" s="10">
        <v>1</v>
      </c>
      <c r="I71" s="10">
        <v>12</v>
      </c>
      <c r="J71" s="10"/>
      <c r="K71" s="10"/>
      <c r="L71" s="10"/>
      <c r="M71" s="10"/>
      <c r="N71" s="10">
        <v>10</v>
      </c>
      <c r="O71" s="10">
        <v>1</v>
      </c>
      <c r="P71" s="10">
        <v>1</v>
      </c>
      <c r="Q71" s="10" t="s">
        <v>381</v>
      </c>
    </row>
    <row r="72" spans="1:17">
      <c r="A72" s="10">
        <v>1301</v>
      </c>
      <c r="B72" s="10" t="s">
        <v>537</v>
      </c>
      <c r="C72" s="10" t="s">
        <v>538</v>
      </c>
      <c r="D72" s="10" t="s">
        <v>953</v>
      </c>
      <c r="E72" s="10" t="s">
        <v>539</v>
      </c>
      <c r="F72" s="10">
        <v>2</v>
      </c>
      <c r="G72" s="10"/>
      <c r="H72" s="10">
        <v>1</v>
      </c>
      <c r="I72" s="10">
        <v>13</v>
      </c>
      <c r="J72" s="10"/>
      <c r="K72" s="10"/>
      <c r="L72" s="10"/>
      <c r="M72" s="10"/>
      <c r="N72" s="10">
        <v>10</v>
      </c>
      <c r="O72" s="10">
        <v>1</v>
      </c>
      <c r="P72" s="10">
        <v>1</v>
      </c>
      <c r="Q72" s="10" t="s">
        <v>381</v>
      </c>
    </row>
    <row r="73" spans="1:17">
      <c r="A73" s="10">
        <v>1401</v>
      </c>
      <c r="B73" s="10" t="s">
        <v>540</v>
      </c>
      <c r="C73" s="10" t="s">
        <v>541</v>
      </c>
      <c r="D73" s="10" t="s">
        <v>542</v>
      </c>
      <c r="E73" s="10" t="s">
        <v>543</v>
      </c>
      <c r="F73" s="10">
        <v>2</v>
      </c>
      <c r="G73" s="10"/>
      <c r="H73" s="10">
        <v>100</v>
      </c>
      <c r="I73" s="10">
        <v>14</v>
      </c>
      <c r="J73" s="10">
        <v>200401</v>
      </c>
      <c r="K73" s="10">
        <v>2</v>
      </c>
      <c r="L73" s="10">
        <v>100101</v>
      </c>
      <c r="M73" s="10"/>
      <c r="N73" s="10">
        <v>10</v>
      </c>
      <c r="O73" s="10">
        <v>1</v>
      </c>
      <c r="P73" s="10">
        <v>1</v>
      </c>
      <c r="Q73" s="10" t="s">
        <v>381</v>
      </c>
    </row>
    <row r="74" spans="1:17">
      <c r="A74" s="10">
        <v>1601</v>
      </c>
      <c r="B74" s="10" t="s">
        <v>544</v>
      </c>
      <c r="C74" s="10" t="s">
        <v>545</v>
      </c>
      <c r="D74" s="10" t="s">
        <v>546</v>
      </c>
      <c r="E74" s="10" t="s">
        <v>547</v>
      </c>
      <c r="F74" s="10">
        <v>2</v>
      </c>
      <c r="G74" s="10"/>
      <c r="H74" s="10">
        <v>500</v>
      </c>
      <c r="I74" s="10">
        <v>16</v>
      </c>
      <c r="J74" s="10"/>
      <c r="K74" s="10"/>
      <c r="L74" s="10"/>
      <c r="M74" s="10"/>
      <c r="N74" s="10">
        <v>10</v>
      </c>
      <c r="O74" s="10">
        <v>1</v>
      </c>
      <c r="P74" s="10">
        <v>1</v>
      </c>
      <c r="Q74" s="10" t="s">
        <v>381</v>
      </c>
    </row>
    <row r="75" spans="1:17">
      <c r="A75" s="10">
        <v>1701</v>
      </c>
      <c r="B75" s="10" t="s">
        <v>548</v>
      </c>
      <c r="C75" s="10" t="s">
        <v>549</v>
      </c>
      <c r="D75" s="10" t="s">
        <v>1151</v>
      </c>
      <c r="E75" s="10" t="s">
        <v>550</v>
      </c>
      <c r="F75" s="10">
        <v>2</v>
      </c>
      <c r="G75" s="10"/>
      <c r="H75" s="10">
        <v>1</v>
      </c>
      <c r="I75" s="10">
        <v>17</v>
      </c>
      <c r="J75" s="10">
        <v>0</v>
      </c>
      <c r="K75" s="10">
        <v>8</v>
      </c>
      <c r="L75" s="10"/>
      <c r="M75" s="10"/>
      <c r="N75" s="10">
        <v>10</v>
      </c>
      <c r="O75" s="10">
        <v>1</v>
      </c>
      <c r="P75" s="10">
        <v>1</v>
      </c>
      <c r="Q75" s="10" t="s">
        <v>381</v>
      </c>
    </row>
    <row r="76" spans="1:17">
      <c r="A76" s="10">
        <v>1702</v>
      </c>
      <c r="B76" s="10" t="s">
        <v>551</v>
      </c>
      <c r="C76" s="10" t="s">
        <v>552</v>
      </c>
      <c r="D76" s="10" t="s">
        <v>1152</v>
      </c>
      <c r="E76" s="10" t="s">
        <v>553</v>
      </c>
      <c r="F76" s="10">
        <v>2</v>
      </c>
      <c r="G76" s="10"/>
      <c r="H76" s="10">
        <v>1</v>
      </c>
      <c r="I76" s="10">
        <v>17</v>
      </c>
      <c r="J76" s="10">
        <v>1</v>
      </c>
      <c r="K76" s="10">
        <v>8</v>
      </c>
      <c r="L76" s="10"/>
      <c r="M76" s="10"/>
      <c r="N76" s="10">
        <v>10</v>
      </c>
      <c r="O76" s="10">
        <v>1</v>
      </c>
      <c r="P76" s="10">
        <v>1</v>
      </c>
      <c r="Q76" s="10" t="s">
        <v>381</v>
      </c>
    </row>
    <row r="77" spans="1:17">
      <c r="A77" s="10">
        <v>1801</v>
      </c>
      <c r="B77" s="10" t="s">
        <v>554</v>
      </c>
      <c r="C77" s="10" t="s">
        <v>555</v>
      </c>
      <c r="D77" s="10" t="s">
        <v>1153</v>
      </c>
      <c r="E77" s="10" t="s">
        <v>556</v>
      </c>
      <c r="F77" s="10">
        <v>2</v>
      </c>
      <c r="G77" s="10"/>
      <c r="H77" s="10">
        <v>1</v>
      </c>
      <c r="I77" s="10">
        <v>18</v>
      </c>
      <c r="J77" s="10">
        <v>0</v>
      </c>
      <c r="K77" s="10">
        <v>5</v>
      </c>
      <c r="L77" s="10"/>
      <c r="M77" s="10"/>
      <c r="N77" s="10">
        <v>10</v>
      </c>
      <c r="O77" s="10">
        <v>1</v>
      </c>
      <c r="P77" s="10">
        <v>1</v>
      </c>
      <c r="Q77" s="10" t="s">
        <v>381</v>
      </c>
    </row>
    <row r="78" spans="1:17">
      <c r="A78" s="10">
        <v>1802</v>
      </c>
      <c r="B78" s="10" t="s">
        <v>557</v>
      </c>
      <c r="C78" s="10" t="s">
        <v>558</v>
      </c>
      <c r="D78" s="10" t="s">
        <v>1154</v>
      </c>
      <c r="E78" s="10" t="s">
        <v>559</v>
      </c>
      <c r="F78" s="10">
        <v>2</v>
      </c>
      <c r="G78" s="10"/>
      <c r="H78" s="10">
        <v>1</v>
      </c>
      <c r="I78" s="10">
        <v>18</v>
      </c>
      <c r="J78" s="10">
        <v>1</v>
      </c>
      <c r="K78" s="10">
        <v>5</v>
      </c>
      <c r="L78" s="10"/>
      <c r="M78" s="10"/>
      <c r="N78" s="10">
        <v>10</v>
      </c>
      <c r="O78" s="10">
        <v>1</v>
      </c>
      <c r="P78" s="10">
        <v>1</v>
      </c>
      <c r="Q78" s="10" t="s">
        <v>381</v>
      </c>
    </row>
    <row r="79" spans="1:17">
      <c r="A79" s="10">
        <v>1901</v>
      </c>
      <c r="B79" s="10" t="s">
        <v>954</v>
      </c>
      <c r="C79" s="10" t="s">
        <v>560</v>
      </c>
      <c r="D79" s="10" t="s">
        <v>955</v>
      </c>
      <c r="E79" s="10" t="s">
        <v>561</v>
      </c>
      <c r="F79" s="10">
        <v>2</v>
      </c>
      <c r="G79" s="10"/>
      <c r="H79" s="10">
        <v>50</v>
      </c>
      <c r="I79" s="10">
        <v>19</v>
      </c>
      <c r="J79" s="10">
        <v>3002</v>
      </c>
      <c r="K79" s="10">
        <v>3001</v>
      </c>
      <c r="L79" s="10"/>
      <c r="M79" s="10"/>
      <c r="N79" s="10">
        <v>10</v>
      </c>
      <c r="O79" s="10">
        <v>1</v>
      </c>
      <c r="P79" s="10">
        <v>1</v>
      </c>
      <c r="Q79" s="10" t="s">
        <v>381</v>
      </c>
    </row>
    <row r="80" spans="1:17">
      <c r="A80" s="10">
        <v>1902</v>
      </c>
      <c r="B80" s="10" t="s">
        <v>956</v>
      </c>
      <c r="C80" s="10" t="s">
        <v>562</v>
      </c>
      <c r="D80" s="10" t="s">
        <v>957</v>
      </c>
      <c r="E80" s="10" t="s">
        <v>563</v>
      </c>
      <c r="F80" s="10">
        <v>2</v>
      </c>
      <c r="G80" s="10"/>
      <c r="H80" s="10">
        <v>50</v>
      </c>
      <c r="I80" s="10">
        <v>19</v>
      </c>
      <c r="J80" s="10">
        <v>3001</v>
      </c>
      <c r="K80" s="10">
        <v>3002</v>
      </c>
      <c r="L80" s="10"/>
      <c r="M80" s="10"/>
      <c r="N80" s="10">
        <v>10</v>
      </c>
      <c r="O80" s="10">
        <v>1</v>
      </c>
      <c r="P80" s="10">
        <v>1</v>
      </c>
      <c r="Q80" s="10" t="s">
        <v>381</v>
      </c>
    </row>
    <row r="81" spans="1:17">
      <c r="A81" s="10">
        <v>1903</v>
      </c>
      <c r="B81" s="10" t="s">
        <v>958</v>
      </c>
      <c r="C81" s="10" t="s">
        <v>564</v>
      </c>
      <c r="D81" s="10" t="s">
        <v>959</v>
      </c>
      <c r="E81" s="10" t="s">
        <v>565</v>
      </c>
      <c r="F81" s="10">
        <v>2</v>
      </c>
      <c r="G81" s="10"/>
      <c r="H81" s="10">
        <v>50</v>
      </c>
      <c r="I81" s="10">
        <v>19</v>
      </c>
      <c r="J81" s="10">
        <v>3004</v>
      </c>
      <c r="K81" s="10">
        <v>3003</v>
      </c>
      <c r="L81" s="10"/>
      <c r="M81" s="10"/>
      <c r="N81" s="10">
        <v>10</v>
      </c>
      <c r="O81" s="10">
        <v>1</v>
      </c>
      <c r="P81" s="10">
        <v>1</v>
      </c>
      <c r="Q81" s="10" t="s">
        <v>381</v>
      </c>
    </row>
    <row r="82" spans="1:17">
      <c r="A82" s="10">
        <v>1904</v>
      </c>
      <c r="B82" s="10" t="s">
        <v>960</v>
      </c>
      <c r="C82" s="10" t="s">
        <v>566</v>
      </c>
      <c r="D82" s="10" t="s">
        <v>961</v>
      </c>
      <c r="E82" s="10" t="s">
        <v>567</v>
      </c>
      <c r="F82" s="10">
        <v>2</v>
      </c>
      <c r="G82" s="10"/>
      <c r="H82" s="10">
        <v>50</v>
      </c>
      <c r="I82" s="10">
        <v>19</v>
      </c>
      <c r="J82" s="10">
        <v>3003</v>
      </c>
      <c r="K82" s="10">
        <v>3004</v>
      </c>
      <c r="L82" s="10"/>
      <c r="M82" s="10"/>
      <c r="N82" s="10">
        <v>10</v>
      </c>
      <c r="O82" s="10">
        <v>1</v>
      </c>
      <c r="P82" s="10">
        <v>1</v>
      </c>
      <c r="Q82" s="10" t="s">
        <v>381</v>
      </c>
    </row>
    <row r="83" spans="1:17">
      <c r="A83" s="10">
        <v>1905</v>
      </c>
      <c r="B83" s="10" t="s">
        <v>568</v>
      </c>
      <c r="C83" s="10" t="s">
        <v>569</v>
      </c>
      <c r="D83" s="10" t="s">
        <v>962</v>
      </c>
      <c r="E83" s="10" t="s">
        <v>570</v>
      </c>
      <c r="F83" s="10">
        <v>2</v>
      </c>
      <c r="G83" s="10"/>
      <c r="H83" s="10">
        <v>50</v>
      </c>
      <c r="I83" s="10">
        <v>19</v>
      </c>
      <c r="J83" s="10">
        <v>2001</v>
      </c>
      <c r="K83" s="10">
        <v>3002</v>
      </c>
      <c r="L83" s="10"/>
      <c r="M83" s="10"/>
      <c r="N83" s="10">
        <v>10</v>
      </c>
      <c r="O83" s="10">
        <v>1</v>
      </c>
      <c r="P83" s="10">
        <v>1</v>
      </c>
      <c r="Q83" s="10" t="s">
        <v>381</v>
      </c>
    </row>
    <row r="84" spans="1:17">
      <c r="A84" s="10">
        <v>1906</v>
      </c>
      <c r="B84" s="10" t="s">
        <v>571</v>
      </c>
      <c r="C84" s="10" t="s">
        <v>572</v>
      </c>
      <c r="D84" s="10" t="s">
        <v>963</v>
      </c>
      <c r="E84" s="10" t="s">
        <v>573</v>
      </c>
      <c r="F84" s="10">
        <v>2</v>
      </c>
      <c r="G84" s="10"/>
      <c r="H84" s="10">
        <v>50</v>
      </c>
      <c r="I84" s="10">
        <v>19</v>
      </c>
      <c r="J84" s="10">
        <v>3002</v>
      </c>
      <c r="K84" s="10">
        <v>2001</v>
      </c>
      <c r="L84" s="10"/>
      <c r="M84" s="10"/>
      <c r="N84" s="10">
        <v>10</v>
      </c>
      <c r="O84" s="10">
        <v>1</v>
      </c>
      <c r="P84" s="10">
        <v>1</v>
      </c>
      <c r="Q84" s="10" t="s">
        <v>381</v>
      </c>
    </row>
    <row r="85" spans="1:17">
      <c r="A85" s="10">
        <v>1907</v>
      </c>
      <c r="B85" s="10" t="s">
        <v>574</v>
      </c>
      <c r="C85" s="10" t="s">
        <v>575</v>
      </c>
      <c r="D85" s="10" t="s">
        <v>964</v>
      </c>
      <c r="E85" s="10" t="s">
        <v>576</v>
      </c>
      <c r="F85" s="10">
        <v>2</v>
      </c>
      <c r="G85" s="10"/>
      <c r="H85" s="10">
        <v>50</v>
      </c>
      <c r="I85" s="10">
        <v>19</v>
      </c>
      <c r="J85" s="10">
        <v>2003</v>
      </c>
      <c r="K85" s="10">
        <v>3004</v>
      </c>
      <c r="L85" s="10"/>
      <c r="M85" s="10"/>
      <c r="N85" s="10">
        <v>10</v>
      </c>
      <c r="O85" s="10">
        <v>1</v>
      </c>
      <c r="P85" s="10">
        <v>1</v>
      </c>
      <c r="Q85" s="10" t="s">
        <v>381</v>
      </c>
    </row>
    <row r="86" spans="1:17">
      <c r="A86" s="10">
        <v>1908</v>
      </c>
      <c r="B86" s="10" t="s">
        <v>577</v>
      </c>
      <c r="C86" s="10" t="s">
        <v>578</v>
      </c>
      <c r="D86" s="10" t="s">
        <v>965</v>
      </c>
      <c r="E86" s="10" t="s">
        <v>579</v>
      </c>
      <c r="F86" s="10">
        <v>2</v>
      </c>
      <c r="G86" s="10"/>
      <c r="H86" s="10">
        <v>50</v>
      </c>
      <c r="I86" s="10">
        <v>19</v>
      </c>
      <c r="J86" s="10">
        <v>3004</v>
      </c>
      <c r="K86" s="10">
        <v>2003</v>
      </c>
      <c r="L86" s="10"/>
      <c r="M86" s="10"/>
      <c r="N86" s="10">
        <v>10</v>
      </c>
      <c r="O86" s="10">
        <v>1</v>
      </c>
      <c r="P86" s="10">
        <v>1</v>
      </c>
      <c r="Q86" s="10" t="s">
        <v>381</v>
      </c>
    </row>
    <row r="87" spans="1:17">
      <c r="A87" s="10">
        <v>1909</v>
      </c>
      <c r="B87" s="10" t="s">
        <v>580</v>
      </c>
      <c r="C87" s="10" t="s">
        <v>581</v>
      </c>
      <c r="D87" s="10" t="s">
        <v>966</v>
      </c>
      <c r="E87" s="10" t="s">
        <v>582</v>
      </c>
      <c r="F87" s="10">
        <v>2</v>
      </c>
      <c r="G87" s="10"/>
      <c r="H87" s="10">
        <v>50</v>
      </c>
      <c r="I87" s="10">
        <v>19</v>
      </c>
      <c r="J87" s="10">
        <v>3003</v>
      </c>
      <c r="K87" s="10">
        <v>3003</v>
      </c>
      <c r="L87" s="10"/>
      <c r="M87" s="10"/>
      <c r="N87" s="10">
        <v>10</v>
      </c>
      <c r="O87" s="10">
        <v>1</v>
      </c>
      <c r="P87" s="10">
        <v>1</v>
      </c>
      <c r="Q87" s="10" t="s">
        <v>381</v>
      </c>
    </row>
    <row r="88" spans="1:17">
      <c r="A88" s="10">
        <v>1910</v>
      </c>
      <c r="B88" s="10" t="s">
        <v>583</v>
      </c>
      <c r="C88" s="10" t="s">
        <v>584</v>
      </c>
      <c r="D88" s="10" t="s">
        <v>967</v>
      </c>
      <c r="E88" s="10" t="s">
        <v>585</v>
      </c>
      <c r="F88" s="10">
        <v>2</v>
      </c>
      <c r="G88" s="10"/>
      <c r="H88" s="10">
        <v>50</v>
      </c>
      <c r="I88" s="10">
        <v>19</v>
      </c>
      <c r="J88" s="10">
        <v>2004</v>
      </c>
      <c r="K88" s="10">
        <v>2002</v>
      </c>
      <c r="L88" s="10"/>
      <c r="M88" s="10"/>
      <c r="N88" s="10">
        <v>10</v>
      </c>
      <c r="O88" s="10">
        <v>1</v>
      </c>
      <c r="P88" s="10">
        <v>1</v>
      </c>
      <c r="Q88" s="10" t="s">
        <v>381</v>
      </c>
    </row>
    <row r="89" spans="1:17">
      <c r="A89" s="10">
        <v>1911</v>
      </c>
      <c r="B89" s="10" t="s">
        <v>586</v>
      </c>
      <c r="C89" s="10" t="s">
        <v>587</v>
      </c>
      <c r="D89" s="10" t="s">
        <v>968</v>
      </c>
      <c r="E89" s="10" t="s">
        <v>588</v>
      </c>
      <c r="F89" s="10">
        <v>2</v>
      </c>
      <c r="G89" s="10"/>
      <c r="H89" s="10">
        <v>50</v>
      </c>
      <c r="I89" s="10">
        <v>19</v>
      </c>
      <c r="J89" s="10">
        <v>2002</v>
      </c>
      <c r="K89" s="10">
        <v>2004</v>
      </c>
      <c r="L89" s="10"/>
      <c r="M89" s="10"/>
      <c r="N89" s="10">
        <v>10</v>
      </c>
      <c r="O89" s="10">
        <v>1</v>
      </c>
      <c r="P89" s="10">
        <v>1</v>
      </c>
      <c r="Q89" s="10" t="s">
        <v>381</v>
      </c>
    </row>
    <row r="90" spans="1:17">
      <c r="A90" s="10">
        <v>2001</v>
      </c>
      <c r="B90" s="10" t="s">
        <v>589</v>
      </c>
      <c r="C90" s="10" t="s">
        <v>590</v>
      </c>
      <c r="D90" s="10" t="s">
        <v>969</v>
      </c>
      <c r="E90" s="10" t="s">
        <v>591</v>
      </c>
      <c r="F90" s="10">
        <v>2</v>
      </c>
      <c r="G90" s="10"/>
      <c r="H90" s="10">
        <v>50</v>
      </c>
      <c r="I90" s="10">
        <v>20</v>
      </c>
      <c r="J90" s="10">
        <v>2005</v>
      </c>
      <c r="K90" s="10">
        <v>0</v>
      </c>
      <c r="L90" s="10"/>
      <c r="M90" s="10"/>
      <c r="N90" s="10">
        <v>10</v>
      </c>
      <c r="O90" s="10">
        <v>1</v>
      </c>
      <c r="P90" s="10">
        <v>1</v>
      </c>
      <c r="Q90" s="10" t="s">
        <v>381</v>
      </c>
    </row>
    <row r="91" spans="1:17">
      <c r="A91" s="10">
        <v>2101</v>
      </c>
      <c r="B91" s="10" t="s">
        <v>903</v>
      </c>
      <c r="C91" s="10" t="s">
        <v>592</v>
      </c>
      <c r="D91" s="10" t="s">
        <v>1155</v>
      </c>
      <c r="E91" s="10" t="s">
        <v>593</v>
      </c>
      <c r="F91" s="10">
        <v>2</v>
      </c>
      <c r="G91" s="10"/>
      <c r="H91" s="10">
        <v>1</v>
      </c>
      <c r="I91" s="10">
        <v>21</v>
      </c>
      <c r="J91" s="10">
        <v>5</v>
      </c>
      <c r="K91" s="10"/>
      <c r="L91" s="10"/>
      <c r="M91" s="10"/>
      <c r="N91" s="10">
        <v>10</v>
      </c>
      <c r="O91" s="10">
        <v>3</v>
      </c>
      <c r="P91" s="10">
        <v>1</v>
      </c>
      <c r="Q91" s="10" t="s">
        <v>381</v>
      </c>
    </row>
    <row r="92" spans="1:17">
      <c r="A92" s="10">
        <v>2102</v>
      </c>
      <c r="B92" s="10" t="s">
        <v>903</v>
      </c>
      <c r="C92" s="10" t="s">
        <v>594</v>
      </c>
      <c r="D92" s="10" t="s">
        <v>1156</v>
      </c>
      <c r="E92" s="10" t="s">
        <v>595</v>
      </c>
      <c r="F92" s="10">
        <v>2</v>
      </c>
      <c r="G92" s="10">
        <v>2101</v>
      </c>
      <c r="H92" s="10">
        <v>1</v>
      </c>
      <c r="I92" s="10">
        <v>21</v>
      </c>
      <c r="J92" s="10">
        <v>7</v>
      </c>
      <c r="K92" s="10"/>
      <c r="L92" s="10"/>
      <c r="M92" s="10"/>
      <c r="N92" s="10">
        <v>20</v>
      </c>
      <c r="O92" s="10">
        <v>3</v>
      </c>
      <c r="P92" s="10">
        <v>2</v>
      </c>
      <c r="Q92" s="10" t="s">
        <v>431</v>
      </c>
    </row>
    <row r="93" spans="1:17">
      <c r="A93" s="10">
        <v>2103</v>
      </c>
      <c r="B93" s="10" t="s">
        <v>903</v>
      </c>
      <c r="C93" s="10" t="s">
        <v>596</v>
      </c>
      <c r="D93" s="10" t="s">
        <v>1157</v>
      </c>
      <c r="E93" s="10" t="s">
        <v>597</v>
      </c>
      <c r="F93" s="10">
        <v>2</v>
      </c>
      <c r="G93" s="10">
        <v>2102</v>
      </c>
      <c r="H93" s="10">
        <v>1</v>
      </c>
      <c r="I93" s="10">
        <v>21</v>
      </c>
      <c r="J93" s="10">
        <v>10</v>
      </c>
      <c r="K93" s="10"/>
      <c r="L93" s="10"/>
      <c r="M93" s="10"/>
      <c r="N93" s="10">
        <v>30</v>
      </c>
      <c r="O93" s="10">
        <v>3</v>
      </c>
      <c r="P93" s="10">
        <v>3</v>
      </c>
      <c r="Q93" s="10" t="s">
        <v>435</v>
      </c>
    </row>
    <row r="94" spans="1:17">
      <c r="A94" s="10">
        <v>2201</v>
      </c>
      <c r="B94" s="10" t="s">
        <v>970</v>
      </c>
      <c r="C94" s="10" t="s">
        <v>598</v>
      </c>
      <c r="D94" s="10" t="s">
        <v>971</v>
      </c>
      <c r="E94" s="10" t="s">
        <v>599</v>
      </c>
      <c r="F94" s="10">
        <v>2</v>
      </c>
      <c r="G94" s="10"/>
      <c r="H94" s="10">
        <v>5</v>
      </c>
      <c r="I94" s="10">
        <v>22</v>
      </c>
      <c r="J94" s="10"/>
      <c r="K94" s="10"/>
      <c r="L94" s="10"/>
      <c r="M94" s="10"/>
      <c r="N94" s="10">
        <v>10</v>
      </c>
      <c r="O94" s="10">
        <v>2</v>
      </c>
      <c r="P94" s="10">
        <v>1</v>
      </c>
      <c r="Q94" s="10" t="s">
        <v>381</v>
      </c>
    </row>
    <row r="95" spans="1:17">
      <c r="A95" s="10">
        <v>2202</v>
      </c>
      <c r="B95" s="10" t="s">
        <v>970</v>
      </c>
      <c r="C95" s="10" t="s">
        <v>601</v>
      </c>
      <c r="D95" s="10" t="s">
        <v>1158</v>
      </c>
      <c r="E95" s="10" t="s">
        <v>602</v>
      </c>
      <c r="F95" s="10">
        <v>2</v>
      </c>
      <c r="G95" s="10">
        <v>2201</v>
      </c>
      <c r="H95" s="10">
        <v>10</v>
      </c>
      <c r="I95" s="10">
        <v>22</v>
      </c>
      <c r="J95" s="10"/>
      <c r="K95" s="10"/>
      <c r="L95" s="10"/>
      <c r="M95" s="10"/>
      <c r="N95" s="10">
        <v>20</v>
      </c>
      <c r="O95" s="10">
        <v>2</v>
      </c>
      <c r="P95" s="10">
        <v>2</v>
      </c>
      <c r="Q95" s="10" t="s">
        <v>431</v>
      </c>
    </row>
    <row r="96" spans="1:17">
      <c r="A96" s="10">
        <v>2301</v>
      </c>
      <c r="B96" s="10" t="s">
        <v>603</v>
      </c>
      <c r="C96" s="10" t="s">
        <v>604</v>
      </c>
      <c r="D96" s="10" t="s">
        <v>1159</v>
      </c>
      <c r="E96" s="10" t="s">
        <v>605</v>
      </c>
      <c r="F96" s="10">
        <v>2</v>
      </c>
      <c r="G96" s="10"/>
      <c r="H96" s="10">
        <v>1</v>
      </c>
      <c r="I96" s="10">
        <v>23</v>
      </c>
      <c r="J96" s="10">
        <v>101</v>
      </c>
      <c r="K96" s="10">
        <v>1</v>
      </c>
      <c r="L96" s="10"/>
      <c r="M96" s="10"/>
      <c r="N96" s="10">
        <v>10</v>
      </c>
      <c r="O96" s="10">
        <v>1</v>
      </c>
      <c r="P96" s="10">
        <v>1</v>
      </c>
      <c r="Q96" s="10" t="s">
        <v>381</v>
      </c>
    </row>
    <row r="97" spans="1:17">
      <c r="A97" s="10">
        <v>2302</v>
      </c>
      <c r="B97" s="10" t="s">
        <v>972</v>
      </c>
      <c r="C97" s="10" t="s">
        <v>606</v>
      </c>
      <c r="D97" s="10" t="s">
        <v>1160</v>
      </c>
      <c r="E97" s="10" t="s">
        <v>607</v>
      </c>
      <c r="F97" s="10">
        <v>2</v>
      </c>
      <c r="G97" s="10"/>
      <c r="H97" s="10">
        <v>1</v>
      </c>
      <c r="I97" s="10">
        <v>23</v>
      </c>
      <c r="J97" s="10">
        <v>103</v>
      </c>
      <c r="K97" s="10">
        <v>1</v>
      </c>
      <c r="L97" s="10"/>
      <c r="M97" s="10"/>
      <c r="N97" s="10">
        <v>10</v>
      </c>
      <c r="O97" s="10">
        <v>1</v>
      </c>
      <c r="P97" s="10">
        <v>1</v>
      </c>
      <c r="Q97" s="10" t="s">
        <v>381</v>
      </c>
    </row>
    <row r="98" spans="1:17">
      <c r="A98" s="10">
        <v>2501</v>
      </c>
      <c r="B98" s="10" t="s">
        <v>973</v>
      </c>
      <c r="C98" s="10" t="s">
        <v>608</v>
      </c>
      <c r="D98" s="10" t="s">
        <v>974</v>
      </c>
      <c r="E98" s="10" t="s">
        <v>609</v>
      </c>
      <c r="F98" s="10">
        <v>2</v>
      </c>
      <c r="G98" s="10"/>
      <c r="H98" s="10">
        <v>1</v>
      </c>
      <c r="I98" s="10">
        <v>25</v>
      </c>
      <c r="J98" s="10">
        <v>10</v>
      </c>
      <c r="K98" s="10">
        <v>2</v>
      </c>
      <c r="L98" s="10"/>
      <c r="M98" s="10"/>
      <c r="N98" s="10">
        <v>10</v>
      </c>
      <c r="O98" s="10">
        <v>2</v>
      </c>
      <c r="P98" s="10">
        <v>1</v>
      </c>
      <c r="Q98" s="10" t="s">
        <v>381</v>
      </c>
    </row>
    <row r="99" spans="1:17">
      <c r="A99" s="10">
        <v>2502</v>
      </c>
      <c r="B99" s="10" t="s">
        <v>973</v>
      </c>
      <c r="C99" s="10" t="s">
        <v>610</v>
      </c>
      <c r="D99" s="10" t="s">
        <v>1161</v>
      </c>
      <c r="E99" s="10" t="s">
        <v>611</v>
      </c>
      <c r="F99" s="10">
        <v>2</v>
      </c>
      <c r="G99" s="10">
        <v>2501</v>
      </c>
      <c r="H99" s="10">
        <v>1</v>
      </c>
      <c r="I99" s="10">
        <v>25</v>
      </c>
      <c r="J99" s="10">
        <v>10</v>
      </c>
      <c r="K99" s="10">
        <v>3</v>
      </c>
      <c r="L99" s="10"/>
      <c r="M99" s="10"/>
      <c r="N99" s="10">
        <v>20</v>
      </c>
      <c r="O99" s="10">
        <v>2</v>
      </c>
      <c r="P99" s="10">
        <v>2</v>
      </c>
      <c r="Q99" s="10" t="s">
        <v>431</v>
      </c>
    </row>
    <row r="100" spans="1:17">
      <c r="A100" s="10">
        <v>2601</v>
      </c>
      <c r="B100" s="10" t="s">
        <v>612</v>
      </c>
      <c r="C100" s="10" t="s">
        <v>613</v>
      </c>
      <c r="D100" s="10" t="s">
        <v>1162</v>
      </c>
      <c r="E100" s="10" t="s">
        <v>614</v>
      </c>
      <c r="F100" s="10">
        <v>2</v>
      </c>
      <c r="G100" s="10"/>
      <c r="H100" s="10">
        <v>1</v>
      </c>
      <c r="I100" s="10">
        <v>26</v>
      </c>
      <c r="J100" s="10">
        <v>20</v>
      </c>
      <c r="K100" s="10">
        <v>3</v>
      </c>
      <c r="L100" s="10"/>
      <c r="M100" s="10"/>
      <c r="N100" s="10">
        <v>10</v>
      </c>
      <c r="O100" s="10">
        <v>1</v>
      </c>
      <c r="P100" s="10">
        <v>1</v>
      </c>
      <c r="Q100" s="10" t="s">
        <v>381</v>
      </c>
    </row>
    <row r="101" spans="1:17">
      <c r="A101" s="10">
        <v>2701</v>
      </c>
      <c r="B101" s="10" t="s">
        <v>615</v>
      </c>
      <c r="C101" s="10" t="s">
        <v>616</v>
      </c>
      <c r="D101" s="10" t="s">
        <v>1163</v>
      </c>
      <c r="E101" s="10" t="s">
        <v>617</v>
      </c>
      <c r="F101" s="10">
        <v>2</v>
      </c>
      <c r="G101" s="10"/>
      <c r="H101" s="10">
        <v>1</v>
      </c>
      <c r="I101" s="10">
        <v>27</v>
      </c>
      <c r="J101" s="10">
        <v>4</v>
      </c>
      <c r="K101" s="10"/>
      <c r="L101" s="10"/>
      <c r="M101" s="10"/>
      <c r="N101" s="10">
        <v>10</v>
      </c>
      <c r="O101" s="10">
        <v>2</v>
      </c>
      <c r="P101" s="10">
        <v>1</v>
      </c>
      <c r="Q101" s="10" t="s">
        <v>381</v>
      </c>
    </row>
    <row r="102" spans="1:17">
      <c r="A102" s="10">
        <v>2702</v>
      </c>
      <c r="B102" s="10" t="s">
        <v>615</v>
      </c>
      <c r="C102" s="10" t="s">
        <v>618</v>
      </c>
      <c r="D102" s="10" t="s">
        <v>1164</v>
      </c>
      <c r="E102" s="10" t="s">
        <v>619</v>
      </c>
      <c r="F102" s="10">
        <v>2</v>
      </c>
      <c r="G102" s="10">
        <v>2701</v>
      </c>
      <c r="H102" s="10">
        <v>1</v>
      </c>
      <c r="I102" s="10">
        <v>27</v>
      </c>
      <c r="J102" s="10">
        <v>5</v>
      </c>
      <c r="K102" s="10"/>
      <c r="L102" s="10"/>
      <c r="M102" s="10"/>
      <c r="N102" s="10">
        <v>20</v>
      </c>
      <c r="O102" s="10">
        <v>2</v>
      </c>
      <c r="P102" s="10">
        <v>2</v>
      </c>
      <c r="Q102" s="10" t="s">
        <v>431</v>
      </c>
    </row>
    <row r="103" spans="1:17">
      <c r="A103" s="10">
        <v>2801</v>
      </c>
      <c r="B103" s="10" t="s">
        <v>975</v>
      </c>
      <c r="C103" s="10" t="s">
        <v>620</v>
      </c>
      <c r="D103" s="10" t="s">
        <v>996</v>
      </c>
      <c r="E103" s="10" t="s">
        <v>621</v>
      </c>
      <c r="F103" s="10">
        <v>2</v>
      </c>
      <c r="G103" s="10"/>
      <c r="H103" s="10">
        <v>1</v>
      </c>
      <c r="I103" s="10">
        <v>28</v>
      </c>
      <c r="J103" s="10">
        <v>1</v>
      </c>
      <c r="K103" s="10">
        <v>3</v>
      </c>
      <c r="L103" s="10"/>
      <c r="M103" s="10"/>
      <c r="N103" s="10">
        <v>10</v>
      </c>
      <c r="O103" s="10">
        <v>3</v>
      </c>
      <c r="P103" s="10">
        <v>1</v>
      </c>
      <c r="Q103" s="10" t="s">
        <v>381</v>
      </c>
    </row>
    <row r="104" spans="1:17">
      <c r="A104" s="10">
        <v>2802</v>
      </c>
      <c r="B104" s="10" t="s">
        <v>975</v>
      </c>
      <c r="C104" s="10" t="s">
        <v>622</v>
      </c>
      <c r="D104" s="10" t="s">
        <v>997</v>
      </c>
      <c r="E104" s="10" t="s">
        <v>623</v>
      </c>
      <c r="F104" s="10">
        <v>2</v>
      </c>
      <c r="G104" s="10">
        <v>2801</v>
      </c>
      <c r="H104" s="10">
        <v>1</v>
      </c>
      <c r="I104" s="10">
        <v>28</v>
      </c>
      <c r="J104" s="10">
        <v>1</v>
      </c>
      <c r="K104" s="10">
        <v>4</v>
      </c>
      <c r="L104" s="10"/>
      <c r="M104" s="10"/>
      <c r="N104" s="10">
        <v>20</v>
      </c>
      <c r="O104" s="10">
        <v>3</v>
      </c>
      <c r="P104" s="10">
        <v>2</v>
      </c>
      <c r="Q104" s="10" t="s">
        <v>431</v>
      </c>
    </row>
    <row r="105" spans="1:17">
      <c r="A105" s="10">
        <v>2803</v>
      </c>
      <c r="B105" s="10" t="s">
        <v>975</v>
      </c>
      <c r="C105" s="10" t="s">
        <v>624</v>
      </c>
      <c r="D105" s="10" t="s">
        <v>998</v>
      </c>
      <c r="E105" s="10" t="s">
        <v>625</v>
      </c>
      <c r="F105" s="10">
        <v>2</v>
      </c>
      <c r="G105" s="10">
        <v>2802</v>
      </c>
      <c r="H105" s="10">
        <v>1</v>
      </c>
      <c r="I105" s="10">
        <v>28</v>
      </c>
      <c r="J105" s="10">
        <v>1</v>
      </c>
      <c r="K105" s="10">
        <v>5</v>
      </c>
      <c r="L105" s="10"/>
      <c r="M105" s="10"/>
      <c r="N105" s="10">
        <v>30</v>
      </c>
      <c r="O105" s="10">
        <v>3</v>
      </c>
      <c r="P105" s="10">
        <v>3</v>
      </c>
      <c r="Q105" s="10" t="s">
        <v>435</v>
      </c>
    </row>
    <row r="106" spans="1:17">
      <c r="A106" s="10">
        <v>2901</v>
      </c>
      <c r="B106" s="10" t="s">
        <v>626</v>
      </c>
      <c r="C106" s="10" t="s">
        <v>627</v>
      </c>
      <c r="D106" s="10" t="s">
        <v>999</v>
      </c>
      <c r="E106" s="10" t="s">
        <v>628</v>
      </c>
      <c r="F106" s="10">
        <v>2</v>
      </c>
      <c r="G106" s="10"/>
      <c r="H106" s="10">
        <v>1</v>
      </c>
      <c r="I106" s="10">
        <v>29</v>
      </c>
      <c r="J106" s="10"/>
      <c r="K106" s="10"/>
      <c r="L106" s="10"/>
      <c r="M106" s="10"/>
      <c r="N106" s="10">
        <v>10</v>
      </c>
      <c r="O106" s="10">
        <v>1</v>
      </c>
      <c r="P106" s="10">
        <v>1</v>
      </c>
      <c r="Q106" s="10" t="s">
        <v>381</v>
      </c>
    </row>
    <row r="107" spans="1:17">
      <c r="A107" s="10">
        <v>3001</v>
      </c>
      <c r="B107" s="10" t="s">
        <v>904</v>
      </c>
      <c r="C107" s="10" t="s">
        <v>629</v>
      </c>
      <c r="D107" s="10" t="s">
        <v>1000</v>
      </c>
      <c r="E107" s="10" t="s">
        <v>630</v>
      </c>
      <c r="F107" s="10">
        <v>3</v>
      </c>
      <c r="G107" s="10"/>
      <c r="H107" s="10">
        <v>50</v>
      </c>
      <c r="I107" s="10">
        <v>30</v>
      </c>
      <c r="J107" s="10"/>
      <c r="K107" s="10"/>
      <c r="L107" s="10"/>
      <c r="M107" s="10"/>
      <c r="N107" s="10">
        <v>10</v>
      </c>
      <c r="O107" s="10">
        <v>5</v>
      </c>
      <c r="P107" s="10">
        <v>1</v>
      </c>
      <c r="Q107" s="10" t="s">
        <v>381</v>
      </c>
    </row>
    <row r="108" spans="1:17">
      <c r="A108" s="10">
        <v>3002</v>
      </c>
      <c r="B108" s="10" t="s">
        <v>904</v>
      </c>
      <c r="C108" s="10" t="s">
        <v>631</v>
      </c>
      <c r="D108" s="10" t="s">
        <v>1001</v>
      </c>
      <c r="E108" s="10" t="s">
        <v>632</v>
      </c>
      <c r="F108" s="10">
        <v>3</v>
      </c>
      <c r="G108" s="10">
        <v>3001</v>
      </c>
      <c r="H108" s="10">
        <v>100</v>
      </c>
      <c r="I108" s="10">
        <v>30</v>
      </c>
      <c r="J108" s="10"/>
      <c r="K108" s="10"/>
      <c r="L108" s="10"/>
      <c r="M108" s="10"/>
      <c r="N108" s="10">
        <v>20</v>
      </c>
      <c r="O108" s="10">
        <v>5</v>
      </c>
      <c r="P108" s="10">
        <v>2</v>
      </c>
      <c r="Q108" s="10" t="s">
        <v>431</v>
      </c>
    </row>
    <row r="109" spans="1:17">
      <c r="A109" s="10">
        <v>3003</v>
      </c>
      <c r="B109" s="10" t="s">
        <v>904</v>
      </c>
      <c r="C109" s="10" t="s">
        <v>633</v>
      </c>
      <c r="D109" s="10" t="s">
        <v>1002</v>
      </c>
      <c r="E109" s="10" t="s">
        <v>634</v>
      </c>
      <c r="F109" s="10">
        <v>3</v>
      </c>
      <c r="G109" s="10">
        <v>3002</v>
      </c>
      <c r="H109" s="10">
        <v>300</v>
      </c>
      <c r="I109" s="10">
        <v>30</v>
      </c>
      <c r="J109" s="10"/>
      <c r="K109" s="10"/>
      <c r="L109" s="10"/>
      <c r="M109" s="10"/>
      <c r="N109" s="10">
        <v>30</v>
      </c>
      <c r="O109" s="10">
        <v>5</v>
      </c>
      <c r="P109" s="10">
        <v>3</v>
      </c>
      <c r="Q109" s="10" t="s">
        <v>435</v>
      </c>
    </row>
    <row r="110" spans="1:17">
      <c r="A110" s="10">
        <v>3004</v>
      </c>
      <c r="B110" s="10" t="s">
        <v>904</v>
      </c>
      <c r="C110" s="10" t="s">
        <v>635</v>
      </c>
      <c r="D110" s="10" t="s">
        <v>1003</v>
      </c>
      <c r="E110" s="10" t="s">
        <v>636</v>
      </c>
      <c r="F110" s="10">
        <v>3</v>
      </c>
      <c r="G110" s="10">
        <v>3003</v>
      </c>
      <c r="H110" s="10">
        <v>500</v>
      </c>
      <c r="I110" s="10">
        <v>30</v>
      </c>
      <c r="J110" s="10"/>
      <c r="K110" s="10"/>
      <c r="L110" s="10"/>
      <c r="M110" s="10"/>
      <c r="N110" s="10">
        <v>40</v>
      </c>
      <c r="O110" s="10">
        <v>5</v>
      </c>
      <c r="P110" s="10">
        <v>4</v>
      </c>
      <c r="Q110" s="10" t="s">
        <v>489</v>
      </c>
    </row>
    <row r="111" spans="1:17">
      <c r="A111" s="10">
        <v>3005</v>
      </c>
      <c r="B111" s="10" t="s">
        <v>904</v>
      </c>
      <c r="C111" s="10" t="s">
        <v>905</v>
      </c>
      <c r="D111" s="10" t="s">
        <v>1004</v>
      </c>
      <c r="E111" s="10" t="s">
        <v>906</v>
      </c>
      <c r="F111" s="10">
        <v>3</v>
      </c>
      <c r="G111" s="10">
        <v>3004</v>
      </c>
      <c r="H111" s="10">
        <v>1000</v>
      </c>
      <c r="I111" s="10">
        <v>30</v>
      </c>
      <c r="J111" s="10"/>
      <c r="K111" s="10"/>
      <c r="L111" s="10"/>
      <c r="M111" s="10"/>
      <c r="N111" s="10">
        <v>50</v>
      </c>
      <c r="O111" s="10">
        <v>5</v>
      </c>
      <c r="P111" s="10">
        <v>5</v>
      </c>
      <c r="Q111" s="10" t="s">
        <v>894</v>
      </c>
    </row>
    <row r="112" spans="1:17">
      <c r="A112" s="10">
        <v>3201</v>
      </c>
      <c r="B112" s="10" t="s">
        <v>637</v>
      </c>
      <c r="C112" s="10" t="s">
        <v>638</v>
      </c>
      <c r="D112" s="10" t="s">
        <v>976</v>
      </c>
      <c r="E112" s="10" t="s">
        <v>639</v>
      </c>
      <c r="F112" s="10">
        <v>2</v>
      </c>
      <c r="G112" s="10"/>
      <c r="H112" s="10">
        <v>1</v>
      </c>
      <c r="I112" s="10">
        <v>32</v>
      </c>
      <c r="J112" s="10">
        <v>1</v>
      </c>
      <c r="K112" s="10"/>
      <c r="L112" s="10"/>
      <c r="M112" s="10"/>
      <c r="N112" s="10">
        <v>10</v>
      </c>
      <c r="O112" s="10">
        <v>2</v>
      </c>
      <c r="P112" s="10">
        <v>1</v>
      </c>
      <c r="Q112" s="10" t="s">
        <v>381</v>
      </c>
    </row>
    <row r="113" spans="1:17">
      <c r="A113" s="10">
        <v>3202</v>
      </c>
      <c r="B113" s="10" t="s">
        <v>637</v>
      </c>
      <c r="C113" s="10" t="s">
        <v>640</v>
      </c>
      <c r="D113" s="10" t="s">
        <v>977</v>
      </c>
      <c r="E113" s="10" t="s">
        <v>641</v>
      </c>
      <c r="F113" s="10">
        <v>2</v>
      </c>
      <c r="G113" s="10">
        <v>3201</v>
      </c>
      <c r="H113" s="10">
        <v>1</v>
      </c>
      <c r="I113" s="10">
        <v>32</v>
      </c>
      <c r="J113" s="10">
        <v>2</v>
      </c>
      <c r="K113" s="10"/>
      <c r="L113" s="10"/>
      <c r="M113" s="10"/>
      <c r="N113" s="10">
        <v>20</v>
      </c>
      <c r="O113" s="10">
        <v>2</v>
      </c>
      <c r="P113" s="10">
        <v>2</v>
      </c>
      <c r="Q113" s="10" t="s">
        <v>431</v>
      </c>
    </row>
    <row r="114" spans="1:17">
      <c r="A114" s="10">
        <v>3301</v>
      </c>
      <c r="B114" s="10" t="s">
        <v>642</v>
      </c>
      <c r="C114" s="10" t="s">
        <v>643</v>
      </c>
      <c r="D114" s="10" t="s">
        <v>1005</v>
      </c>
      <c r="E114" s="10" t="s">
        <v>644</v>
      </c>
      <c r="F114" s="10">
        <v>2</v>
      </c>
      <c r="G114" s="10"/>
      <c r="H114" s="10">
        <v>1</v>
      </c>
      <c r="I114" s="10">
        <v>33</v>
      </c>
      <c r="J114" s="10"/>
      <c r="K114" s="10"/>
      <c r="L114" s="10"/>
      <c r="M114" s="10"/>
      <c r="N114" s="10">
        <v>10</v>
      </c>
      <c r="O114" s="10">
        <v>1</v>
      </c>
      <c r="P114" s="10">
        <v>1</v>
      </c>
      <c r="Q114" s="10" t="s">
        <v>381</v>
      </c>
    </row>
    <row r="115" spans="1:17">
      <c r="A115" s="10">
        <v>3401</v>
      </c>
      <c r="B115" s="10" t="s">
        <v>907</v>
      </c>
      <c r="C115" s="10" t="s">
        <v>645</v>
      </c>
      <c r="D115" s="10" t="s">
        <v>1165</v>
      </c>
      <c r="E115" s="10" t="s">
        <v>646</v>
      </c>
      <c r="F115" s="10">
        <v>2</v>
      </c>
      <c r="G115" s="10"/>
      <c r="H115" s="10">
        <v>1</v>
      </c>
      <c r="I115" s="10">
        <v>34</v>
      </c>
      <c r="J115" s="10">
        <v>2</v>
      </c>
      <c r="K115" s="10"/>
      <c r="L115" s="10"/>
      <c r="M115" s="10"/>
      <c r="N115" s="10">
        <v>10</v>
      </c>
      <c r="O115" s="10">
        <v>2</v>
      </c>
      <c r="P115" s="10">
        <v>1</v>
      </c>
      <c r="Q115" s="10" t="s">
        <v>381</v>
      </c>
    </row>
    <row r="116" spans="1:17">
      <c r="A116" s="10">
        <v>3402</v>
      </c>
      <c r="B116" s="10" t="s">
        <v>907</v>
      </c>
      <c r="C116" s="10" t="s">
        <v>647</v>
      </c>
      <c r="D116" s="10" t="s">
        <v>1166</v>
      </c>
      <c r="E116" s="10" t="s">
        <v>648</v>
      </c>
      <c r="F116" s="10">
        <v>2</v>
      </c>
      <c r="G116" s="10">
        <v>3401</v>
      </c>
      <c r="H116" s="10">
        <v>1</v>
      </c>
      <c r="I116" s="10">
        <v>34</v>
      </c>
      <c r="J116" s="10">
        <v>3</v>
      </c>
      <c r="K116" s="10"/>
      <c r="L116" s="10"/>
      <c r="M116" s="10"/>
      <c r="N116" s="10">
        <v>20</v>
      </c>
      <c r="O116" s="10">
        <v>2</v>
      </c>
      <c r="P116" s="10">
        <v>2</v>
      </c>
      <c r="Q116" s="10" t="s">
        <v>431</v>
      </c>
    </row>
    <row r="117" spans="1:17">
      <c r="A117" s="10">
        <v>3501</v>
      </c>
      <c r="B117" s="10" t="s">
        <v>908</v>
      </c>
      <c r="C117" s="10" t="s">
        <v>649</v>
      </c>
      <c r="D117" s="10" t="s">
        <v>650</v>
      </c>
      <c r="E117" s="10" t="s">
        <v>651</v>
      </c>
      <c r="F117" s="10">
        <v>1</v>
      </c>
      <c r="G117" s="10"/>
      <c r="H117" s="10">
        <v>1</v>
      </c>
      <c r="I117" s="10">
        <v>35</v>
      </c>
      <c r="J117" s="10">
        <v>15</v>
      </c>
      <c r="K117" s="10"/>
      <c r="L117" s="10"/>
      <c r="M117" s="10"/>
      <c r="N117" s="10">
        <v>10</v>
      </c>
      <c r="O117" s="10">
        <v>5</v>
      </c>
      <c r="P117" s="10">
        <v>1</v>
      </c>
      <c r="Q117" s="10" t="s">
        <v>381</v>
      </c>
    </row>
    <row r="118" spans="1:17">
      <c r="A118" s="10">
        <v>3502</v>
      </c>
      <c r="B118" s="10" t="s">
        <v>908</v>
      </c>
      <c r="C118" s="10" t="s">
        <v>652</v>
      </c>
      <c r="D118" s="10" t="s">
        <v>653</v>
      </c>
      <c r="E118" s="10" t="s">
        <v>654</v>
      </c>
      <c r="F118" s="10">
        <v>1</v>
      </c>
      <c r="G118" s="10">
        <v>3501</v>
      </c>
      <c r="H118" s="10">
        <v>1</v>
      </c>
      <c r="I118" s="10">
        <v>35</v>
      </c>
      <c r="J118" s="10">
        <v>25</v>
      </c>
      <c r="K118" s="10"/>
      <c r="L118" s="10"/>
      <c r="M118" s="10"/>
      <c r="N118" s="10">
        <v>20</v>
      </c>
      <c r="O118" s="10">
        <v>5</v>
      </c>
      <c r="P118" s="10">
        <v>2</v>
      </c>
      <c r="Q118" s="10" t="s">
        <v>431</v>
      </c>
    </row>
    <row r="119" spans="1:17">
      <c r="A119" s="10">
        <v>3503</v>
      </c>
      <c r="B119" s="10" t="s">
        <v>908</v>
      </c>
      <c r="C119" s="10" t="s">
        <v>655</v>
      </c>
      <c r="D119" s="10" t="s">
        <v>656</v>
      </c>
      <c r="E119" s="10" t="s">
        <v>657</v>
      </c>
      <c r="F119" s="10">
        <v>1</v>
      </c>
      <c r="G119" s="10">
        <v>3502</v>
      </c>
      <c r="H119" s="10">
        <v>1</v>
      </c>
      <c r="I119" s="10">
        <v>35</v>
      </c>
      <c r="J119" s="10">
        <v>40</v>
      </c>
      <c r="K119" s="10"/>
      <c r="L119" s="10"/>
      <c r="M119" s="10"/>
      <c r="N119" s="10">
        <v>30</v>
      </c>
      <c r="O119" s="10">
        <v>5</v>
      </c>
      <c r="P119" s="10">
        <v>3</v>
      </c>
      <c r="Q119" s="10" t="s">
        <v>435</v>
      </c>
    </row>
    <row r="120" spans="1:17">
      <c r="A120" s="10">
        <v>3504</v>
      </c>
      <c r="B120" s="10" t="s">
        <v>908</v>
      </c>
      <c r="C120" s="10" t="s">
        <v>658</v>
      </c>
      <c r="D120" s="10" t="s">
        <v>659</v>
      </c>
      <c r="E120" s="10" t="s">
        <v>660</v>
      </c>
      <c r="F120" s="10">
        <v>1</v>
      </c>
      <c r="G120" s="10">
        <v>3503</v>
      </c>
      <c r="H120" s="10">
        <v>1</v>
      </c>
      <c r="I120" s="10">
        <v>35</v>
      </c>
      <c r="J120" s="10">
        <v>55</v>
      </c>
      <c r="K120" s="10"/>
      <c r="L120" s="10"/>
      <c r="M120" s="10"/>
      <c r="N120" s="10">
        <v>40</v>
      </c>
      <c r="O120" s="10">
        <v>5</v>
      </c>
      <c r="P120" s="10">
        <v>4</v>
      </c>
      <c r="Q120" s="10" t="s">
        <v>489</v>
      </c>
    </row>
    <row r="121" spans="1:17">
      <c r="A121" s="10">
        <v>3505</v>
      </c>
      <c r="B121" s="10" t="s">
        <v>908</v>
      </c>
      <c r="C121" s="10" t="s">
        <v>661</v>
      </c>
      <c r="D121" s="10" t="s">
        <v>662</v>
      </c>
      <c r="E121" s="10" t="s">
        <v>663</v>
      </c>
      <c r="F121" s="10">
        <v>1</v>
      </c>
      <c r="G121" s="10">
        <v>3504</v>
      </c>
      <c r="H121" s="10">
        <v>1</v>
      </c>
      <c r="I121" s="10">
        <v>35</v>
      </c>
      <c r="J121" s="10">
        <v>85</v>
      </c>
      <c r="K121" s="10"/>
      <c r="L121" s="10"/>
      <c r="M121" s="10"/>
      <c r="N121" s="10">
        <v>50</v>
      </c>
      <c r="O121" s="10">
        <v>5</v>
      </c>
      <c r="P121" s="10">
        <v>5</v>
      </c>
      <c r="Q121" s="10" t="s">
        <v>894</v>
      </c>
    </row>
    <row r="122" spans="1:17">
      <c r="A122" s="10">
        <v>13011</v>
      </c>
      <c r="B122" s="10" t="s">
        <v>909</v>
      </c>
      <c r="C122" s="10" t="s">
        <v>910</v>
      </c>
      <c r="D122" s="10" t="s">
        <v>1006</v>
      </c>
      <c r="E122" s="10" t="s">
        <v>911</v>
      </c>
      <c r="F122" s="10">
        <v>3</v>
      </c>
      <c r="G122" s="10"/>
      <c r="H122" s="10">
        <v>50</v>
      </c>
      <c r="I122" s="10">
        <v>130</v>
      </c>
      <c r="J122" s="10"/>
      <c r="K122" s="10"/>
      <c r="L122" s="10"/>
      <c r="M122" s="10"/>
      <c r="N122" s="10">
        <v>10</v>
      </c>
      <c r="O122" s="10">
        <v>5</v>
      </c>
      <c r="P122" s="10">
        <v>1</v>
      </c>
      <c r="Q122" s="10" t="s">
        <v>381</v>
      </c>
    </row>
    <row r="123" spans="1:17">
      <c r="A123" s="10">
        <v>13012</v>
      </c>
      <c r="B123" s="10" t="s">
        <v>909</v>
      </c>
      <c r="C123" s="10" t="s">
        <v>912</v>
      </c>
      <c r="D123" s="10" t="s">
        <v>1007</v>
      </c>
      <c r="E123" s="10" t="s">
        <v>913</v>
      </c>
      <c r="F123" s="10">
        <v>3</v>
      </c>
      <c r="G123" s="10">
        <v>13011</v>
      </c>
      <c r="H123" s="10">
        <v>100</v>
      </c>
      <c r="I123" s="10">
        <v>130</v>
      </c>
      <c r="J123" s="10"/>
      <c r="K123" s="10"/>
      <c r="L123" s="10"/>
      <c r="M123" s="10"/>
      <c r="N123" s="10">
        <v>20</v>
      </c>
      <c r="O123" s="10">
        <v>5</v>
      </c>
      <c r="P123" s="10">
        <v>2</v>
      </c>
      <c r="Q123" s="10" t="s">
        <v>431</v>
      </c>
    </row>
    <row r="124" spans="1:17">
      <c r="A124" s="10">
        <v>13013</v>
      </c>
      <c r="B124" s="10" t="s">
        <v>909</v>
      </c>
      <c r="C124" s="10" t="s">
        <v>914</v>
      </c>
      <c r="D124" s="10" t="s">
        <v>1008</v>
      </c>
      <c r="E124" s="10" t="s">
        <v>915</v>
      </c>
      <c r="F124" s="10">
        <v>3</v>
      </c>
      <c r="G124" s="10">
        <v>13012</v>
      </c>
      <c r="H124" s="10">
        <v>300</v>
      </c>
      <c r="I124" s="10">
        <v>130</v>
      </c>
      <c r="J124" s="10"/>
      <c r="K124" s="10"/>
      <c r="L124" s="10"/>
      <c r="M124" s="10"/>
      <c r="N124" s="10">
        <v>30</v>
      </c>
      <c r="O124" s="10">
        <v>5</v>
      </c>
      <c r="P124" s="10">
        <v>3</v>
      </c>
      <c r="Q124" s="10" t="s">
        <v>435</v>
      </c>
    </row>
    <row r="125" spans="1:17">
      <c r="A125" s="10">
        <v>13014</v>
      </c>
      <c r="B125" s="10" t="s">
        <v>909</v>
      </c>
      <c r="C125" s="10" t="s">
        <v>916</v>
      </c>
      <c r="D125" s="10" t="s">
        <v>1009</v>
      </c>
      <c r="E125" s="10" t="s">
        <v>917</v>
      </c>
      <c r="F125" s="10">
        <v>3</v>
      </c>
      <c r="G125" s="10">
        <v>13013</v>
      </c>
      <c r="H125" s="10">
        <v>500</v>
      </c>
      <c r="I125" s="10">
        <v>130</v>
      </c>
      <c r="J125" s="10"/>
      <c r="K125" s="10"/>
      <c r="L125" s="10"/>
      <c r="M125" s="10"/>
      <c r="N125" s="10">
        <v>40</v>
      </c>
      <c r="O125" s="10">
        <v>5</v>
      </c>
      <c r="P125" s="10">
        <v>4</v>
      </c>
      <c r="Q125" s="10" t="s">
        <v>489</v>
      </c>
    </row>
    <row r="126" spans="1:17">
      <c r="A126" s="10">
        <v>13015</v>
      </c>
      <c r="B126" s="10" t="s">
        <v>909</v>
      </c>
      <c r="C126" s="10" t="s">
        <v>918</v>
      </c>
      <c r="D126" s="10" t="s">
        <v>1010</v>
      </c>
      <c r="E126" s="10" t="s">
        <v>919</v>
      </c>
      <c r="F126" s="10">
        <v>3</v>
      </c>
      <c r="G126" s="10">
        <v>13014</v>
      </c>
      <c r="H126" s="10">
        <v>1000</v>
      </c>
      <c r="I126" s="10">
        <v>130</v>
      </c>
      <c r="J126" s="10"/>
      <c r="K126" s="10"/>
      <c r="L126" s="10"/>
      <c r="M126" s="10"/>
      <c r="N126" s="10">
        <v>50</v>
      </c>
      <c r="O126" s="10">
        <v>5</v>
      </c>
      <c r="P126" s="10">
        <v>5</v>
      </c>
      <c r="Q126" s="10" t="s">
        <v>894</v>
      </c>
    </row>
  </sheetData>
  <autoFilter ref="A1:Q126"/>
  <phoneticPr fontId="3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G42" sqref="G42"/>
    </sheetView>
  </sheetViews>
  <sheetFormatPr defaultRowHeight="14.25"/>
  <sheetData>
    <row r="1" spans="1:11">
      <c r="A1" s="4" t="s">
        <v>0</v>
      </c>
      <c r="B1" s="4" t="s">
        <v>13</v>
      </c>
      <c r="C1" s="4" t="s">
        <v>13</v>
      </c>
      <c r="D1" s="4" t="s">
        <v>0</v>
      </c>
      <c r="E1" s="4" t="s">
        <v>13</v>
      </c>
      <c r="F1" s="4" t="s">
        <v>13</v>
      </c>
      <c r="G1" s="4" t="s">
        <v>13</v>
      </c>
      <c r="H1" s="4" t="s">
        <v>13</v>
      </c>
      <c r="I1" s="4" t="s">
        <v>13</v>
      </c>
      <c r="J1" s="4" t="s">
        <v>13</v>
      </c>
      <c r="K1" s="4" t="s">
        <v>13</v>
      </c>
    </row>
    <row r="2" spans="1:11">
      <c r="A2" s="4" t="s">
        <v>14</v>
      </c>
      <c r="B2" s="4" t="s">
        <v>175</v>
      </c>
      <c r="C2" s="4" t="s">
        <v>338</v>
      </c>
      <c r="D2" s="4" t="s">
        <v>339</v>
      </c>
      <c r="E2" s="4" t="s">
        <v>340</v>
      </c>
      <c r="F2" s="4" t="s">
        <v>341</v>
      </c>
      <c r="G2" s="4" t="s">
        <v>342</v>
      </c>
      <c r="H2" s="4" t="s">
        <v>343</v>
      </c>
      <c r="I2" s="4" t="s">
        <v>344</v>
      </c>
      <c r="J2" s="4" t="s">
        <v>344</v>
      </c>
      <c r="K2" s="4" t="s">
        <v>345</v>
      </c>
    </row>
    <row r="3" spans="1:11">
      <c r="A3" s="4">
        <v>1</v>
      </c>
      <c r="B3" s="4" t="s">
        <v>346</v>
      </c>
      <c r="C3" s="4" t="s">
        <v>347</v>
      </c>
      <c r="D3" s="4">
        <v>3</v>
      </c>
      <c r="E3" s="4"/>
      <c r="F3" s="4" t="s">
        <v>348</v>
      </c>
      <c r="G3" s="4" t="s">
        <v>349</v>
      </c>
      <c r="H3" s="4" t="s">
        <v>350</v>
      </c>
      <c r="I3" s="4" t="s">
        <v>920</v>
      </c>
      <c r="J3" s="4" t="s">
        <v>351</v>
      </c>
      <c r="K3" s="4"/>
    </row>
    <row r="4" spans="1:11">
      <c r="A4" s="4">
        <v>2</v>
      </c>
      <c r="B4" s="4" t="s">
        <v>352</v>
      </c>
      <c r="C4" s="4" t="s">
        <v>353</v>
      </c>
      <c r="D4" s="4">
        <v>2</v>
      </c>
      <c r="E4" s="4"/>
      <c r="F4" s="4" t="s">
        <v>354</v>
      </c>
      <c r="G4" s="4" t="s">
        <v>355</v>
      </c>
      <c r="H4" s="4" t="s">
        <v>356</v>
      </c>
      <c r="I4" s="4" t="s">
        <v>1029</v>
      </c>
      <c r="J4" s="4" t="s">
        <v>357</v>
      </c>
      <c r="K4" s="4"/>
    </row>
    <row r="5" spans="1:11">
      <c r="A5" s="4">
        <v>3</v>
      </c>
      <c r="B5" s="4" t="s">
        <v>2</v>
      </c>
      <c r="C5" s="4" t="s">
        <v>358</v>
      </c>
      <c r="D5" s="4">
        <v>1</v>
      </c>
      <c r="E5" s="4"/>
      <c r="F5" s="4" t="s">
        <v>359</v>
      </c>
      <c r="G5" s="4"/>
      <c r="H5" s="4" t="s">
        <v>360</v>
      </c>
      <c r="I5" s="4" t="s">
        <v>921</v>
      </c>
      <c r="J5" s="4" t="s">
        <v>361</v>
      </c>
      <c r="K5" s="4"/>
    </row>
    <row r="6" spans="1:11">
      <c r="A6" s="4">
        <v>4</v>
      </c>
      <c r="B6" s="4" t="s">
        <v>362</v>
      </c>
      <c r="C6" s="4" t="s">
        <v>363</v>
      </c>
      <c r="D6" s="4">
        <v>1</v>
      </c>
      <c r="E6" s="4"/>
      <c r="F6" s="4" t="s">
        <v>364</v>
      </c>
      <c r="G6" s="4"/>
      <c r="H6" s="4" t="s">
        <v>365</v>
      </c>
      <c r="I6" s="4" t="s">
        <v>1030</v>
      </c>
      <c r="J6" s="4" t="s">
        <v>366</v>
      </c>
      <c r="K6" s="4"/>
    </row>
    <row r="7" spans="1:11">
      <c r="A7" s="4">
        <v>5</v>
      </c>
      <c r="B7" s="4" t="s">
        <v>922</v>
      </c>
      <c r="C7" s="4" t="s">
        <v>367</v>
      </c>
      <c r="D7" s="4">
        <v>1</v>
      </c>
      <c r="E7" s="4"/>
      <c r="F7" s="4"/>
      <c r="G7" s="4"/>
      <c r="H7" s="4"/>
      <c r="I7" s="4" t="s">
        <v>923</v>
      </c>
      <c r="J7" s="4" t="s">
        <v>368</v>
      </c>
      <c r="K7" s="4"/>
    </row>
    <row r="8" spans="1:11">
      <c r="A8" s="4">
        <v>6</v>
      </c>
      <c r="B8" s="4" t="s">
        <v>924</v>
      </c>
      <c r="C8" s="4" t="s">
        <v>925</v>
      </c>
      <c r="D8" s="4">
        <v>1</v>
      </c>
      <c r="E8" s="4"/>
      <c r="F8" s="4"/>
      <c r="G8" s="4"/>
      <c r="H8" s="4"/>
      <c r="I8" s="4" t="s">
        <v>926</v>
      </c>
      <c r="J8" s="4" t="s">
        <v>927</v>
      </c>
      <c r="K8" s="4"/>
    </row>
    <row r="9" spans="1:11">
      <c r="A9" s="4">
        <v>7</v>
      </c>
      <c r="B9" s="4" t="s">
        <v>377</v>
      </c>
      <c r="C9" s="4" t="s">
        <v>928</v>
      </c>
      <c r="D9" s="4">
        <v>1</v>
      </c>
      <c r="E9" s="4"/>
      <c r="F9" s="4"/>
      <c r="G9" s="4"/>
      <c r="H9" s="4"/>
      <c r="I9" s="4" t="s">
        <v>926</v>
      </c>
      <c r="J9" s="4" t="s">
        <v>929</v>
      </c>
      <c r="K9" s="4"/>
    </row>
    <row r="10" spans="1:11">
      <c r="A10" s="4">
        <v>8</v>
      </c>
      <c r="B10" s="4" t="s">
        <v>930</v>
      </c>
      <c r="C10" s="4" t="s">
        <v>931</v>
      </c>
      <c r="D10" s="4">
        <v>1</v>
      </c>
      <c r="E10" s="4"/>
      <c r="F10" s="4" t="s">
        <v>932</v>
      </c>
      <c r="G10" s="4"/>
      <c r="H10" s="4"/>
      <c r="I10" s="4" t="s">
        <v>933</v>
      </c>
      <c r="J10" s="4" t="s">
        <v>934</v>
      </c>
      <c r="K10" s="4"/>
    </row>
  </sheetData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0"/>
  <sheetViews>
    <sheetView workbookViewId="0">
      <selection activeCell="E42" sqref="E42"/>
    </sheetView>
  </sheetViews>
  <sheetFormatPr defaultRowHeight="14.25"/>
  <cols>
    <col min="7" max="7" width="128.75" customWidth="1"/>
  </cols>
  <sheetData>
    <row r="1" spans="1:16">
      <c r="A1" s="7" t="s">
        <v>0</v>
      </c>
      <c r="B1" s="7" t="s">
        <v>13</v>
      </c>
      <c r="C1" s="7" t="s">
        <v>13</v>
      </c>
      <c r="D1" s="7" t="s">
        <v>0</v>
      </c>
      <c r="E1" s="7" t="s">
        <v>0</v>
      </c>
      <c r="F1" s="7" t="s">
        <v>0</v>
      </c>
      <c r="G1" s="7" t="s">
        <v>13</v>
      </c>
      <c r="H1" s="7" t="s">
        <v>13</v>
      </c>
      <c r="I1" s="7" t="s">
        <v>13</v>
      </c>
      <c r="J1" s="7" t="s">
        <v>0</v>
      </c>
      <c r="K1" s="7" t="s">
        <v>0</v>
      </c>
      <c r="L1" s="7" t="s">
        <v>0</v>
      </c>
      <c r="M1" s="7" t="s">
        <v>0</v>
      </c>
      <c r="N1" s="7" t="s">
        <v>0</v>
      </c>
      <c r="O1" s="7" t="s">
        <v>0</v>
      </c>
      <c r="P1" s="7" t="s">
        <v>0</v>
      </c>
    </row>
    <row r="2" spans="1:16">
      <c r="A2" s="7" t="s">
        <v>14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7" t="s">
        <v>1052</v>
      </c>
      <c r="K2" s="7" t="s">
        <v>1053</v>
      </c>
      <c r="L2" s="7" t="s">
        <v>1054</v>
      </c>
      <c r="M2" s="7" t="s">
        <v>23</v>
      </c>
      <c r="N2" s="7" t="s">
        <v>24</v>
      </c>
      <c r="O2" s="7" t="s">
        <v>25</v>
      </c>
      <c r="P2" s="7" t="s">
        <v>26</v>
      </c>
    </row>
    <row r="3" spans="1:16">
      <c r="A3" s="7">
        <v>10011001</v>
      </c>
      <c r="B3" s="7" t="s">
        <v>27</v>
      </c>
      <c r="C3" s="7" t="s">
        <v>28</v>
      </c>
      <c r="D3" s="7">
        <v>1</v>
      </c>
      <c r="E3" s="7">
        <v>1001</v>
      </c>
      <c r="F3" s="7">
        <v>0</v>
      </c>
      <c r="G3" s="7" t="s">
        <v>29</v>
      </c>
      <c r="H3" s="7" t="s">
        <v>30</v>
      </c>
      <c r="I3" s="7" t="s">
        <v>31</v>
      </c>
      <c r="J3" s="7">
        <v>50</v>
      </c>
      <c r="K3" s="7">
        <v>1</v>
      </c>
      <c r="L3" s="7">
        <v>10</v>
      </c>
      <c r="M3" s="7">
        <v>1001</v>
      </c>
      <c r="N3" s="7"/>
      <c r="O3" s="7"/>
      <c r="P3" s="7"/>
    </row>
    <row r="4" spans="1:16">
      <c r="A4" s="7">
        <v>10011002</v>
      </c>
      <c r="B4" s="7" t="s">
        <v>32</v>
      </c>
      <c r="C4" s="7" t="s">
        <v>33</v>
      </c>
      <c r="D4" s="7">
        <v>1</v>
      </c>
      <c r="E4" s="7">
        <v>1001</v>
      </c>
      <c r="F4" s="7">
        <v>0</v>
      </c>
      <c r="G4" s="7" t="s">
        <v>34</v>
      </c>
      <c r="H4" s="7" t="s">
        <v>35</v>
      </c>
      <c r="I4" s="7" t="s">
        <v>36</v>
      </c>
      <c r="J4" s="7">
        <v>50</v>
      </c>
      <c r="K4" s="7">
        <v>1</v>
      </c>
      <c r="L4" s="7">
        <v>10</v>
      </c>
      <c r="M4" s="7">
        <v>1002</v>
      </c>
      <c r="N4" s="7"/>
      <c r="O4" s="7"/>
      <c r="P4" s="7"/>
    </row>
    <row r="5" spans="1:16">
      <c r="A5" s="7">
        <v>10011003</v>
      </c>
      <c r="B5" s="7" t="s">
        <v>37</v>
      </c>
      <c r="C5" s="7" t="s">
        <v>38</v>
      </c>
      <c r="D5" s="7">
        <v>1</v>
      </c>
      <c r="E5" s="7">
        <v>1001</v>
      </c>
      <c r="F5" s="7">
        <v>0</v>
      </c>
      <c r="G5" s="7" t="s">
        <v>39</v>
      </c>
      <c r="H5" s="7" t="s">
        <v>40</v>
      </c>
      <c r="I5" s="7" t="s">
        <v>41</v>
      </c>
      <c r="J5" s="7">
        <v>50</v>
      </c>
      <c r="K5" s="7">
        <v>1</v>
      </c>
      <c r="L5" s="7">
        <v>10</v>
      </c>
      <c r="M5" s="7">
        <v>1003</v>
      </c>
      <c r="N5" s="7"/>
      <c r="O5" s="7"/>
      <c r="P5" s="7"/>
    </row>
    <row r="6" spans="1:16">
      <c r="A6" s="7">
        <v>10011004</v>
      </c>
      <c r="B6" s="7" t="s">
        <v>42</v>
      </c>
      <c r="C6" s="7" t="s">
        <v>43</v>
      </c>
      <c r="D6" s="7">
        <v>1</v>
      </c>
      <c r="E6" s="7">
        <v>1001</v>
      </c>
      <c r="F6" s="7">
        <v>0</v>
      </c>
      <c r="G6" s="7" t="s">
        <v>44</v>
      </c>
      <c r="H6" s="7" t="s">
        <v>45</v>
      </c>
      <c r="I6" s="7" t="s">
        <v>46</v>
      </c>
      <c r="J6" s="7">
        <v>50</v>
      </c>
      <c r="K6" s="7">
        <v>1</v>
      </c>
      <c r="L6" s="7">
        <v>10</v>
      </c>
      <c r="M6" s="7">
        <v>1004</v>
      </c>
      <c r="N6" s="7"/>
      <c r="O6" s="7"/>
      <c r="P6" s="7"/>
    </row>
    <row r="7" spans="1:16">
      <c r="A7" s="7">
        <v>10011005</v>
      </c>
      <c r="B7" s="7" t="s">
        <v>47</v>
      </c>
      <c r="C7" s="7" t="s">
        <v>48</v>
      </c>
      <c r="D7" s="7">
        <v>1</v>
      </c>
      <c r="E7" s="7">
        <v>1001</v>
      </c>
      <c r="F7" s="7">
        <v>0</v>
      </c>
      <c r="G7" s="7" t="s">
        <v>49</v>
      </c>
      <c r="H7" s="7" t="s">
        <v>50</v>
      </c>
      <c r="I7" s="7" t="s">
        <v>51</v>
      </c>
      <c r="J7" s="7">
        <v>50</v>
      </c>
      <c r="K7" s="7">
        <v>1</v>
      </c>
      <c r="L7" s="7">
        <v>10</v>
      </c>
      <c r="M7" s="7">
        <v>1005</v>
      </c>
      <c r="N7" s="7"/>
      <c r="O7" s="7"/>
      <c r="P7" s="7"/>
    </row>
    <row r="8" spans="1:16">
      <c r="A8" s="7">
        <v>10011006</v>
      </c>
      <c r="B8" s="7" t="s">
        <v>52</v>
      </c>
      <c r="C8" s="7" t="s">
        <v>53</v>
      </c>
      <c r="D8" s="7">
        <v>1</v>
      </c>
      <c r="E8" s="7">
        <v>1001</v>
      </c>
      <c r="F8" s="7">
        <v>0</v>
      </c>
      <c r="G8" s="7" t="s">
        <v>54</v>
      </c>
      <c r="H8" s="7" t="s">
        <v>55</v>
      </c>
      <c r="I8" s="7" t="s">
        <v>56</v>
      </c>
      <c r="J8" s="7">
        <v>50</v>
      </c>
      <c r="K8" s="7">
        <v>1</v>
      </c>
      <c r="L8" s="7">
        <v>10</v>
      </c>
      <c r="M8" s="7">
        <v>1006</v>
      </c>
      <c r="N8" s="7"/>
      <c r="O8" s="7"/>
      <c r="P8" s="7"/>
    </row>
    <row r="9" spans="1:16">
      <c r="A9" s="7">
        <v>10011007</v>
      </c>
      <c r="B9" s="7" t="s">
        <v>57</v>
      </c>
      <c r="C9" s="7" t="s">
        <v>58</v>
      </c>
      <c r="D9" s="7">
        <v>1</v>
      </c>
      <c r="E9" s="7">
        <v>1001</v>
      </c>
      <c r="F9" s="7">
        <v>0</v>
      </c>
      <c r="G9" s="7" t="s">
        <v>59</v>
      </c>
      <c r="H9" s="7" t="s">
        <v>60</v>
      </c>
      <c r="I9" s="7" t="s">
        <v>61</v>
      </c>
      <c r="J9" s="7">
        <v>50</v>
      </c>
      <c r="K9" s="7">
        <v>1</v>
      </c>
      <c r="L9" s="7">
        <v>10</v>
      </c>
      <c r="M9" s="7">
        <v>1007</v>
      </c>
      <c r="N9" s="7"/>
      <c r="O9" s="7"/>
      <c r="P9" s="7"/>
    </row>
    <row r="10" spans="1:16">
      <c r="A10" s="7">
        <v>10011008</v>
      </c>
      <c r="B10" s="7" t="s">
        <v>62</v>
      </c>
      <c r="C10" s="7" t="s">
        <v>63</v>
      </c>
      <c r="D10" s="7">
        <v>1</v>
      </c>
      <c r="E10" s="7">
        <v>1001</v>
      </c>
      <c r="F10" s="7">
        <v>0</v>
      </c>
      <c r="G10" s="7" t="s">
        <v>64</v>
      </c>
      <c r="H10" s="7" t="s">
        <v>65</v>
      </c>
      <c r="I10" s="7" t="s">
        <v>66</v>
      </c>
      <c r="J10" s="7">
        <v>50</v>
      </c>
      <c r="K10" s="7">
        <v>1</v>
      </c>
      <c r="L10" s="7">
        <v>10</v>
      </c>
      <c r="M10" s="7">
        <v>1008</v>
      </c>
      <c r="N10" s="7"/>
      <c r="O10" s="7"/>
      <c r="P10" s="7"/>
    </row>
    <row r="11" spans="1:16">
      <c r="A11" s="7">
        <v>10012001</v>
      </c>
      <c r="B11" s="7" t="s">
        <v>67</v>
      </c>
      <c r="C11" s="7" t="s">
        <v>68</v>
      </c>
      <c r="D11" s="7">
        <v>2</v>
      </c>
      <c r="E11" s="7">
        <v>1001</v>
      </c>
      <c r="F11" s="7">
        <v>0</v>
      </c>
      <c r="G11" s="7" t="s">
        <v>69</v>
      </c>
      <c r="H11" s="7" t="s">
        <v>70</v>
      </c>
      <c r="I11" s="7" t="s">
        <v>71</v>
      </c>
      <c r="J11" s="7">
        <v>100</v>
      </c>
      <c r="K11" s="7">
        <v>1</v>
      </c>
      <c r="L11" s="7">
        <v>20</v>
      </c>
      <c r="M11" s="7">
        <v>2001</v>
      </c>
      <c r="N11" s="7"/>
      <c r="O11" s="7"/>
      <c r="P11" s="7"/>
    </row>
    <row r="12" spans="1:16">
      <c r="A12" s="7">
        <v>10012002</v>
      </c>
      <c r="B12" s="7" t="s">
        <v>72</v>
      </c>
      <c r="C12" s="7" t="s">
        <v>73</v>
      </c>
      <c r="D12" s="7">
        <v>2</v>
      </c>
      <c r="E12" s="7">
        <v>1001</v>
      </c>
      <c r="F12" s="7">
        <v>0</v>
      </c>
      <c r="G12" s="7" t="s">
        <v>74</v>
      </c>
      <c r="H12" s="7" t="s">
        <v>75</v>
      </c>
      <c r="I12" s="7" t="s">
        <v>76</v>
      </c>
      <c r="J12" s="7">
        <v>100</v>
      </c>
      <c r="K12" s="7">
        <v>1</v>
      </c>
      <c r="L12" s="7">
        <v>20</v>
      </c>
      <c r="M12" s="7">
        <v>2002</v>
      </c>
      <c r="N12" s="7"/>
      <c r="O12" s="7"/>
      <c r="P12" s="7"/>
    </row>
    <row r="13" spans="1:16">
      <c r="A13" s="7">
        <v>10012003</v>
      </c>
      <c r="B13" s="7" t="s">
        <v>77</v>
      </c>
      <c r="C13" s="7" t="s">
        <v>78</v>
      </c>
      <c r="D13" s="7">
        <v>2</v>
      </c>
      <c r="E13" s="7">
        <v>1001</v>
      </c>
      <c r="F13" s="7">
        <v>0</v>
      </c>
      <c r="G13" s="7" t="s">
        <v>79</v>
      </c>
      <c r="H13" s="7" t="s">
        <v>110</v>
      </c>
      <c r="I13" s="7" t="s">
        <v>81</v>
      </c>
      <c r="J13" s="7">
        <v>100</v>
      </c>
      <c r="K13" s="7">
        <v>1</v>
      </c>
      <c r="L13" s="7">
        <v>20</v>
      </c>
      <c r="M13" s="7">
        <v>2003</v>
      </c>
      <c r="N13" s="7"/>
      <c r="O13" s="7"/>
      <c r="P13" s="7"/>
    </row>
    <row r="14" spans="1:16">
      <c r="A14" s="7">
        <v>10012004</v>
      </c>
      <c r="B14" s="7" t="s">
        <v>82</v>
      </c>
      <c r="C14" s="7" t="s">
        <v>83</v>
      </c>
      <c r="D14" s="7">
        <v>2</v>
      </c>
      <c r="E14" s="7">
        <v>1001</v>
      </c>
      <c r="F14" s="7">
        <v>0</v>
      </c>
      <c r="G14" s="7" t="s">
        <v>84</v>
      </c>
      <c r="H14" s="7" t="s">
        <v>85</v>
      </c>
      <c r="I14" s="7" t="s">
        <v>86</v>
      </c>
      <c r="J14" s="7">
        <v>100</v>
      </c>
      <c r="K14" s="7">
        <v>1</v>
      </c>
      <c r="L14" s="7">
        <v>20</v>
      </c>
      <c r="M14" s="7">
        <v>2004</v>
      </c>
      <c r="N14" s="7"/>
      <c r="O14" s="7"/>
      <c r="P14" s="7"/>
    </row>
    <row r="15" spans="1:16">
      <c r="A15" s="7">
        <v>10012005</v>
      </c>
      <c r="B15" s="7" t="s">
        <v>87</v>
      </c>
      <c r="C15" s="7" t="s">
        <v>88</v>
      </c>
      <c r="D15" s="7">
        <v>2</v>
      </c>
      <c r="E15" s="7">
        <v>1001</v>
      </c>
      <c r="F15" s="7">
        <v>0</v>
      </c>
      <c r="G15" s="7" t="s">
        <v>89</v>
      </c>
      <c r="H15" s="7" t="s">
        <v>90</v>
      </c>
      <c r="I15" s="7" t="s">
        <v>91</v>
      </c>
      <c r="J15" s="7">
        <v>100</v>
      </c>
      <c r="K15" s="7">
        <v>1</v>
      </c>
      <c r="L15" s="7">
        <v>20</v>
      </c>
      <c r="M15" s="7">
        <v>2005</v>
      </c>
      <c r="N15" s="7"/>
      <c r="O15" s="7"/>
      <c r="P15" s="7"/>
    </row>
    <row r="16" spans="1:16">
      <c r="A16" s="7">
        <v>10012006</v>
      </c>
      <c r="B16" s="7" t="s">
        <v>1055</v>
      </c>
      <c r="C16" s="7" t="s">
        <v>1056</v>
      </c>
      <c r="D16" s="7">
        <v>2</v>
      </c>
      <c r="E16" s="7">
        <v>1001</v>
      </c>
      <c r="F16" s="7">
        <v>0</v>
      </c>
      <c r="G16" s="7" t="s">
        <v>1057</v>
      </c>
      <c r="H16" s="7" t="s">
        <v>1058</v>
      </c>
      <c r="I16" s="7" t="s">
        <v>1059</v>
      </c>
      <c r="J16" s="7">
        <v>100</v>
      </c>
      <c r="K16" s="7">
        <v>1</v>
      </c>
      <c r="L16" s="7">
        <v>20</v>
      </c>
      <c r="M16" s="7">
        <v>2006</v>
      </c>
      <c r="N16" s="7"/>
      <c r="O16" s="7"/>
      <c r="P16" s="7"/>
    </row>
    <row r="17" spans="1:14">
      <c r="A17" s="7">
        <v>10013001</v>
      </c>
      <c r="B17" s="7" t="s">
        <v>92</v>
      </c>
      <c r="C17" s="7" t="s">
        <v>93</v>
      </c>
      <c r="D17" s="7">
        <v>3</v>
      </c>
      <c r="E17" s="7">
        <v>1001</v>
      </c>
      <c r="F17" s="7">
        <v>0</v>
      </c>
      <c r="G17" s="7" t="s">
        <v>94</v>
      </c>
      <c r="H17" s="7" t="s">
        <v>95</v>
      </c>
      <c r="I17" s="7" t="s">
        <v>96</v>
      </c>
      <c r="J17" s="7">
        <v>200</v>
      </c>
      <c r="K17" s="7">
        <v>1</v>
      </c>
      <c r="L17" s="7">
        <v>40</v>
      </c>
      <c r="M17" s="7">
        <v>3001</v>
      </c>
      <c r="N17" s="7"/>
    </row>
    <row r="18" spans="1:14">
      <c r="A18" s="7">
        <v>10013002</v>
      </c>
      <c r="B18" s="7" t="s">
        <v>97</v>
      </c>
      <c r="C18" s="7" t="s">
        <v>98</v>
      </c>
      <c r="D18" s="7">
        <v>3</v>
      </c>
      <c r="E18" s="7">
        <v>1001</v>
      </c>
      <c r="F18" s="7">
        <v>0</v>
      </c>
      <c r="G18" s="7" t="s">
        <v>99</v>
      </c>
      <c r="H18" s="7" t="s">
        <v>100</v>
      </c>
      <c r="I18" s="7" t="s">
        <v>101</v>
      </c>
      <c r="J18" s="7">
        <v>200</v>
      </c>
      <c r="K18" s="7">
        <v>1</v>
      </c>
      <c r="L18" s="7">
        <v>40</v>
      </c>
      <c r="M18" s="7">
        <v>3002</v>
      </c>
      <c r="N18" s="7"/>
    </row>
    <row r="19" spans="1:14">
      <c r="A19" s="7">
        <v>10013003</v>
      </c>
      <c r="B19" s="7" t="s">
        <v>102</v>
      </c>
      <c r="C19" s="7" t="s">
        <v>103</v>
      </c>
      <c r="D19" s="7">
        <v>3</v>
      </c>
      <c r="E19" s="7">
        <v>1001</v>
      </c>
      <c r="F19" s="7">
        <v>0</v>
      </c>
      <c r="G19" s="7" t="s">
        <v>104</v>
      </c>
      <c r="H19" s="7" t="s">
        <v>105</v>
      </c>
      <c r="I19" s="7" t="s">
        <v>106</v>
      </c>
      <c r="J19" s="7">
        <v>200</v>
      </c>
      <c r="K19" s="7">
        <v>1</v>
      </c>
      <c r="L19" s="7">
        <v>40</v>
      </c>
      <c r="M19" s="7">
        <v>3003</v>
      </c>
      <c r="N19" s="7"/>
    </row>
    <row r="20" spans="1:14">
      <c r="A20" s="7">
        <v>10013004</v>
      </c>
      <c r="B20" s="7" t="s">
        <v>107</v>
      </c>
      <c r="C20" s="7" t="s">
        <v>108</v>
      </c>
      <c r="D20" s="7">
        <v>3</v>
      </c>
      <c r="E20" s="7">
        <v>1001</v>
      </c>
      <c r="F20" s="7">
        <v>0</v>
      </c>
      <c r="G20" s="7" t="s">
        <v>109</v>
      </c>
      <c r="H20" s="7" t="s">
        <v>80</v>
      </c>
      <c r="I20" s="7" t="s">
        <v>111</v>
      </c>
      <c r="J20" s="7">
        <v>200</v>
      </c>
      <c r="K20" s="7">
        <v>1</v>
      </c>
      <c r="L20" s="7">
        <v>40</v>
      </c>
      <c r="M20" s="7">
        <v>3004</v>
      </c>
      <c r="N20" s="7"/>
    </row>
    <row r="21" spans="1:14">
      <c r="A21" s="7">
        <v>10013005</v>
      </c>
      <c r="B21" s="7" t="s">
        <v>1060</v>
      </c>
      <c r="C21" s="7" t="s">
        <v>1061</v>
      </c>
      <c r="D21" s="7">
        <v>3</v>
      </c>
      <c r="E21" s="7">
        <v>1001</v>
      </c>
      <c r="F21" s="7">
        <v>0</v>
      </c>
      <c r="G21" s="7" t="s">
        <v>1062</v>
      </c>
      <c r="H21" s="7" t="s">
        <v>1063</v>
      </c>
      <c r="I21" s="7" t="s">
        <v>1064</v>
      </c>
      <c r="J21" s="7">
        <v>200</v>
      </c>
      <c r="K21" s="7">
        <v>1</v>
      </c>
      <c r="L21" s="7">
        <v>40</v>
      </c>
      <c r="M21" s="7">
        <v>3005</v>
      </c>
      <c r="N21" s="7"/>
    </row>
    <row r="22" spans="1:14">
      <c r="A22" s="7">
        <v>10013006</v>
      </c>
      <c r="B22" s="7" t="s">
        <v>1065</v>
      </c>
      <c r="C22" s="7" t="s">
        <v>1066</v>
      </c>
      <c r="D22" s="7">
        <v>3</v>
      </c>
      <c r="E22" s="7">
        <v>1001</v>
      </c>
      <c r="F22" s="7">
        <v>0</v>
      </c>
      <c r="G22" s="7" t="s">
        <v>1067</v>
      </c>
      <c r="H22" s="7" t="s">
        <v>1068</v>
      </c>
      <c r="I22" s="7" t="s">
        <v>1069</v>
      </c>
      <c r="J22" s="7">
        <v>200</v>
      </c>
      <c r="K22" s="7">
        <v>1</v>
      </c>
      <c r="L22" s="7">
        <v>40</v>
      </c>
      <c r="M22" s="7">
        <v>3006</v>
      </c>
      <c r="N22" s="7"/>
    </row>
    <row r="23" spans="1:14">
      <c r="A23" s="7">
        <v>20010001</v>
      </c>
      <c r="B23" s="7" t="s">
        <v>112</v>
      </c>
      <c r="C23" s="7" t="s">
        <v>113</v>
      </c>
      <c r="D23" s="7">
        <v>1</v>
      </c>
      <c r="E23" s="7">
        <v>2001</v>
      </c>
      <c r="F23" s="7">
        <v>0</v>
      </c>
      <c r="G23" s="13" t="s">
        <v>1171</v>
      </c>
      <c r="H23" s="7" t="s">
        <v>114</v>
      </c>
      <c r="I23" s="7" t="s">
        <v>115</v>
      </c>
      <c r="J23" s="7">
        <v>100</v>
      </c>
      <c r="K23" s="7">
        <v>1</v>
      </c>
      <c r="L23" s="7">
        <v>100</v>
      </c>
      <c r="M23" s="7">
        <v>200201</v>
      </c>
      <c r="N23" s="7">
        <v>3</v>
      </c>
    </row>
    <row r="24" spans="1:14">
      <c r="A24" s="7">
        <v>20010002</v>
      </c>
      <c r="B24" s="7" t="s">
        <v>116</v>
      </c>
      <c r="C24" s="7" t="s">
        <v>117</v>
      </c>
      <c r="D24" s="7">
        <v>1</v>
      </c>
      <c r="E24" s="7">
        <v>2001</v>
      </c>
      <c r="F24" s="7">
        <v>0</v>
      </c>
      <c r="G24" s="13" t="s">
        <v>1172</v>
      </c>
      <c r="H24" s="7" t="s">
        <v>118</v>
      </c>
      <c r="I24" s="7" t="s">
        <v>119</v>
      </c>
      <c r="J24" s="7">
        <v>100</v>
      </c>
      <c r="K24" s="7">
        <v>1</v>
      </c>
      <c r="L24" s="7">
        <v>100</v>
      </c>
      <c r="M24" s="7">
        <v>200301</v>
      </c>
      <c r="N24" s="7">
        <v>3</v>
      </c>
    </row>
    <row r="25" spans="1:14">
      <c r="A25" s="7">
        <v>20010003</v>
      </c>
      <c r="B25" s="7" t="s">
        <v>120</v>
      </c>
      <c r="C25" s="7" t="s">
        <v>121</v>
      </c>
      <c r="D25" s="7">
        <v>1</v>
      </c>
      <c r="E25" s="7">
        <v>2001</v>
      </c>
      <c r="F25" s="7">
        <v>0</v>
      </c>
      <c r="G25" s="9" t="s">
        <v>1173</v>
      </c>
      <c r="H25" s="7" t="s">
        <v>122</v>
      </c>
      <c r="I25" s="7" t="s">
        <v>123</v>
      </c>
      <c r="J25" s="7">
        <v>100</v>
      </c>
      <c r="K25" s="7">
        <v>1</v>
      </c>
      <c r="L25" s="7">
        <v>100</v>
      </c>
      <c r="M25" s="7">
        <v>200401</v>
      </c>
      <c r="N25" s="7">
        <v>3</v>
      </c>
    </row>
    <row r="26" spans="1:14">
      <c r="A26" s="7">
        <v>20010004</v>
      </c>
      <c r="B26" s="7" t="s">
        <v>124</v>
      </c>
      <c r="C26" s="7" t="s">
        <v>125</v>
      </c>
      <c r="D26" s="7">
        <v>1</v>
      </c>
      <c r="E26" s="7">
        <v>2001</v>
      </c>
      <c r="F26" s="7">
        <v>0</v>
      </c>
      <c r="G26" s="9" t="s">
        <v>1174</v>
      </c>
      <c r="H26" s="7" t="s">
        <v>126</v>
      </c>
      <c r="I26" s="7" t="s">
        <v>127</v>
      </c>
      <c r="J26" s="7">
        <v>100</v>
      </c>
      <c r="K26" s="7">
        <v>1</v>
      </c>
      <c r="L26" s="7">
        <v>100</v>
      </c>
      <c r="M26" s="7">
        <v>200501</v>
      </c>
      <c r="N26" s="7">
        <v>3</v>
      </c>
    </row>
    <row r="27" spans="1:14">
      <c r="A27" s="7">
        <v>20010005</v>
      </c>
      <c r="B27" s="7" t="s">
        <v>128</v>
      </c>
      <c r="C27" s="7" t="s">
        <v>129</v>
      </c>
      <c r="D27" s="7">
        <v>1</v>
      </c>
      <c r="E27" s="7">
        <v>2001</v>
      </c>
      <c r="F27" s="7">
        <v>0</v>
      </c>
      <c r="G27" s="9" t="s">
        <v>1175</v>
      </c>
      <c r="H27" s="7" t="s">
        <v>130</v>
      </c>
      <c r="I27" s="7" t="s">
        <v>131</v>
      </c>
      <c r="J27" s="7">
        <v>100</v>
      </c>
      <c r="K27" s="7">
        <v>1</v>
      </c>
      <c r="L27" s="7">
        <v>100</v>
      </c>
      <c r="M27" s="7">
        <v>200601</v>
      </c>
      <c r="N27" s="7">
        <v>3</v>
      </c>
    </row>
    <row r="28" spans="1:14">
      <c r="A28" s="7">
        <v>20010006</v>
      </c>
      <c r="B28" s="7" t="s">
        <v>132</v>
      </c>
      <c r="C28" s="7" t="s">
        <v>133</v>
      </c>
      <c r="D28" s="7">
        <v>1</v>
      </c>
      <c r="E28" s="7">
        <v>2001</v>
      </c>
      <c r="F28" s="7">
        <v>0</v>
      </c>
      <c r="G28" s="9" t="s">
        <v>1176</v>
      </c>
      <c r="H28" s="7" t="s">
        <v>134</v>
      </c>
      <c r="I28" s="7" t="s">
        <v>135</v>
      </c>
      <c r="J28" s="7">
        <v>100</v>
      </c>
      <c r="K28" s="7">
        <v>1</v>
      </c>
      <c r="L28" s="7">
        <v>100</v>
      </c>
      <c r="M28" s="7">
        <v>200701</v>
      </c>
      <c r="N28" s="7">
        <v>3</v>
      </c>
    </row>
    <row r="29" spans="1:14">
      <c r="A29" s="7">
        <v>20010007</v>
      </c>
      <c r="B29" s="7" t="s">
        <v>136</v>
      </c>
      <c r="C29" s="7" t="s">
        <v>137</v>
      </c>
      <c r="D29" s="7">
        <v>1</v>
      </c>
      <c r="E29" s="7">
        <v>2001</v>
      </c>
      <c r="F29" s="7">
        <v>0</v>
      </c>
      <c r="G29" s="9" t="s">
        <v>1177</v>
      </c>
      <c r="H29" s="7" t="s">
        <v>138</v>
      </c>
      <c r="I29" s="7" t="s">
        <v>139</v>
      </c>
      <c r="J29" s="7">
        <v>100</v>
      </c>
      <c r="K29" s="7">
        <v>1</v>
      </c>
      <c r="L29" s="7">
        <v>100</v>
      </c>
      <c r="M29" s="7">
        <v>200801</v>
      </c>
      <c r="N29" s="7">
        <v>3</v>
      </c>
    </row>
    <row r="30" spans="1:14">
      <c r="A30" s="7">
        <v>20010008</v>
      </c>
      <c r="B30" s="7" t="s">
        <v>140</v>
      </c>
      <c r="C30" s="7" t="s">
        <v>141</v>
      </c>
      <c r="D30" s="7">
        <v>1</v>
      </c>
      <c r="E30" s="7">
        <v>2001</v>
      </c>
      <c r="F30" s="7">
        <v>0</v>
      </c>
      <c r="G30" s="9" t="s">
        <v>1178</v>
      </c>
      <c r="H30" s="7" t="s">
        <v>142</v>
      </c>
      <c r="I30" s="7" t="s">
        <v>143</v>
      </c>
      <c r="J30" s="7">
        <v>100</v>
      </c>
      <c r="K30" s="7">
        <v>1</v>
      </c>
      <c r="L30" s="7">
        <v>100</v>
      </c>
      <c r="M30" s="7">
        <v>200901</v>
      </c>
      <c r="N30" s="7">
        <v>3</v>
      </c>
    </row>
    <row r="31" spans="1:14">
      <c r="A31" s="7">
        <v>20010009</v>
      </c>
      <c r="B31" s="7" t="s">
        <v>935</v>
      </c>
      <c r="C31" s="7" t="s">
        <v>936</v>
      </c>
      <c r="D31" s="7">
        <v>1</v>
      </c>
      <c r="E31" s="7">
        <v>2001</v>
      </c>
      <c r="F31" s="7">
        <v>0</v>
      </c>
      <c r="G31" s="9" t="s">
        <v>1179</v>
      </c>
      <c r="H31" s="7" t="s">
        <v>937</v>
      </c>
      <c r="I31" s="7" t="s">
        <v>938</v>
      </c>
      <c r="J31" s="7">
        <v>100</v>
      </c>
      <c r="K31" s="7">
        <v>1</v>
      </c>
      <c r="L31" s="7">
        <v>100</v>
      </c>
      <c r="M31" s="7">
        <v>201001</v>
      </c>
      <c r="N31" s="7">
        <v>3</v>
      </c>
    </row>
    <row r="32" spans="1:14">
      <c r="A32" s="7">
        <v>20010010</v>
      </c>
      <c r="B32" s="7" t="s">
        <v>939</v>
      </c>
      <c r="C32" s="7" t="s">
        <v>940</v>
      </c>
      <c r="D32" s="7">
        <v>1</v>
      </c>
      <c r="E32" s="7">
        <v>2001</v>
      </c>
      <c r="F32" s="7">
        <v>0</v>
      </c>
      <c r="G32" s="9" t="s">
        <v>1180</v>
      </c>
      <c r="H32" s="7" t="s">
        <v>941</v>
      </c>
      <c r="I32" s="7" t="s">
        <v>942</v>
      </c>
      <c r="J32" s="7">
        <v>100</v>
      </c>
      <c r="K32" s="7">
        <v>1</v>
      </c>
      <c r="L32" s="7">
        <v>100</v>
      </c>
      <c r="M32" s="7">
        <v>201101</v>
      </c>
      <c r="N32" s="7">
        <v>3</v>
      </c>
    </row>
    <row r="33" spans="1:13">
      <c r="A33" s="7">
        <v>30010001</v>
      </c>
      <c r="B33" s="7" t="s">
        <v>943</v>
      </c>
      <c r="C33" s="7" t="s">
        <v>144</v>
      </c>
      <c r="D33" s="7">
        <v>1</v>
      </c>
      <c r="E33" s="7">
        <v>3001</v>
      </c>
      <c r="F33" s="7">
        <v>0</v>
      </c>
      <c r="G33" s="7" t="s">
        <v>1070</v>
      </c>
      <c r="H33" s="7" t="s">
        <v>145</v>
      </c>
      <c r="I33" s="7" t="s">
        <v>149</v>
      </c>
      <c r="J33" s="7">
        <v>100</v>
      </c>
      <c r="K33" s="7">
        <v>1</v>
      </c>
      <c r="L33" s="7">
        <v>20</v>
      </c>
      <c r="M33" s="7">
        <v>2005</v>
      </c>
    </row>
    <row r="34" spans="1:13">
      <c r="A34" s="7">
        <v>30010002</v>
      </c>
      <c r="B34" s="7" t="s">
        <v>944</v>
      </c>
      <c r="C34" s="7" t="s">
        <v>146</v>
      </c>
      <c r="D34" s="7">
        <v>1</v>
      </c>
      <c r="E34" s="7">
        <v>3001</v>
      </c>
      <c r="F34" s="7">
        <v>0</v>
      </c>
      <c r="G34" s="8" t="s">
        <v>147</v>
      </c>
      <c r="H34" s="7" t="s">
        <v>148</v>
      </c>
      <c r="I34" s="7" t="s">
        <v>149</v>
      </c>
      <c r="J34" s="7">
        <v>800</v>
      </c>
      <c r="K34" s="7">
        <v>1</v>
      </c>
      <c r="L34" s="7">
        <v>160</v>
      </c>
      <c r="M34" s="7">
        <v>2001</v>
      </c>
    </row>
    <row r="35" spans="1:13">
      <c r="A35" s="7">
        <v>30010003</v>
      </c>
      <c r="B35" s="7" t="s">
        <v>150</v>
      </c>
      <c r="C35" s="7" t="s">
        <v>151</v>
      </c>
      <c r="D35" s="7">
        <v>1</v>
      </c>
      <c r="E35" s="7">
        <v>3001</v>
      </c>
      <c r="F35" s="7">
        <v>0</v>
      </c>
      <c r="G35" s="7" t="s">
        <v>152</v>
      </c>
      <c r="H35" s="7" t="s">
        <v>153</v>
      </c>
      <c r="I35" s="7" t="s">
        <v>154</v>
      </c>
      <c r="J35" s="7">
        <v>25</v>
      </c>
      <c r="K35" s="7">
        <v>1</v>
      </c>
      <c r="L35" s="7">
        <v>5</v>
      </c>
      <c r="M35" s="7">
        <v>2002</v>
      </c>
    </row>
    <row r="36" spans="1:13">
      <c r="A36" s="7">
        <v>30010004</v>
      </c>
      <c r="B36" s="7" t="s">
        <v>155</v>
      </c>
      <c r="C36" s="7" t="s">
        <v>156</v>
      </c>
      <c r="D36" s="7">
        <v>2</v>
      </c>
      <c r="E36" s="7">
        <v>3001</v>
      </c>
      <c r="F36" s="7">
        <v>0</v>
      </c>
      <c r="G36" s="7" t="s">
        <v>157</v>
      </c>
      <c r="H36" s="7" t="s">
        <v>158</v>
      </c>
      <c r="I36" s="7" t="s">
        <v>159</v>
      </c>
      <c r="J36" s="7">
        <v>50</v>
      </c>
      <c r="K36" s="7">
        <v>1</v>
      </c>
      <c r="L36" s="7">
        <v>10</v>
      </c>
      <c r="M36" s="7">
        <v>2003</v>
      </c>
    </row>
    <row r="37" spans="1:13">
      <c r="A37" s="7">
        <v>30010005</v>
      </c>
      <c r="B37" s="7" t="s">
        <v>160</v>
      </c>
      <c r="C37" s="7" t="s">
        <v>161</v>
      </c>
      <c r="D37" s="7">
        <v>3</v>
      </c>
      <c r="E37" s="7">
        <v>3001</v>
      </c>
      <c r="F37" s="7">
        <v>0</v>
      </c>
      <c r="G37" s="7" t="s">
        <v>162</v>
      </c>
      <c r="H37" s="7" t="s">
        <v>163</v>
      </c>
      <c r="I37" s="7" t="s">
        <v>164</v>
      </c>
      <c r="J37" s="7">
        <v>100</v>
      </c>
      <c r="K37" s="7">
        <v>1</v>
      </c>
      <c r="L37" s="7">
        <v>20</v>
      </c>
      <c r="M37" s="7">
        <v>2004</v>
      </c>
    </row>
    <row r="38" spans="1:13">
      <c r="A38" s="7">
        <v>30010006</v>
      </c>
      <c r="B38" s="7" t="s">
        <v>1071</v>
      </c>
      <c r="C38" s="7" t="s">
        <v>1072</v>
      </c>
      <c r="D38" s="7">
        <v>2</v>
      </c>
      <c r="E38" s="7">
        <v>3001</v>
      </c>
      <c r="F38" s="7">
        <v>0</v>
      </c>
      <c r="G38" s="7" t="s">
        <v>1073</v>
      </c>
      <c r="H38" s="7" t="s">
        <v>1074</v>
      </c>
      <c r="I38" s="7" t="s">
        <v>149</v>
      </c>
      <c r="J38" s="7">
        <v>300</v>
      </c>
      <c r="K38" s="7">
        <v>4</v>
      </c>
      <c r="L38" s="7">
        <v>60</v>
      </c>
      <c r="M38" s="7">
        <v>2006</v>
      </c>
    </row>
    <row r="39" spans="1:13">
      <c r="A39" s="7">
        <v>50010001</v>
      </c>
      <c r="B39" s="7" t="s">
        <v>165</v>
      </c>
      <c r="C39" s="7" t="s">
        <v>166</v>
      </c>
      <c r="D39" s="7">
        <v>2</v>
      </c>
      <c r="E39" s="7">
        <v>5001</v>
      </c>
      <c r="F39" s="7">
        <v>0</v>
      </c>
      <c r="G39" s="7" t="s">
        <v>167</v>
      </c>
      <c r="H39" s="7" t="s">
        <v>168</v>
      </c>
      <c r="I39" s="7" t="s">
        <v>169</v>
      </c>
      <c r="J39" s="7">
        <v>50</v>
      </c>
      <c r="K39" s="7">
        <v>2</v>
      </c>
      <c r="L39" s="7">
        <v>10</v>
      </c>
      <c r="M39" s="7"/>
    </row>
    <row r="40" spans="1:13">
      <c r="A40" s="7">
        <v>50010002</v>
      </c>
      <c r="B40" s="7" t="s">
        <v>170</v>
      </c>
      <c r="C40" s="7" t="s">
        <v>171</v>
      </c>
      <c r="D40" s="7">
        <v>2</v>
      </c>
      <c r="E40" s="7">
        <v>5001</v>
      </c>
      <c r="F40" s="7">
        <v>0</v>
      </c>
      <c r="G40" s="7" t="s">
        <v>172</v>
      </c>
      <c r="H40" s="7" t="s">
        <v>173</v>
      </c>
      <c r="I40" s="7" t="s">
        <v>174</v>
      </c>
      <c r="J40" s="7">
        <v>300</v>
      </c>
      <c r="K40" s="7">
        <v>2</v>
      </c>
      <c r="L40" s="7">
        <v>60</v>
      </c>
      <c r="M40" s="7"/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38"/>
  <sheetViews>
    <sheetView workbookViewId="0">
      <selection sqref="A1:AE38"/>
    </sheetView>
  </sheetViews>
  <sheetFormatPr defaultRowHeight="14.25"/>
  <sheetData>
    <row r="1" spans="1:31">
      <c r="A1" s="9" t="s">
        <v>0</v>
      </c>
      <c r="B1" s="9" t="s">
        <v>13</v>
      </c>
      <c r="C1" s="9" t="s">
        <v>13</v>
      </c>
      <c r="D1" s="9" t="s">
        <v>0</v>
      </c>
      <c r="E1" s="9" t="s">
        <v>0</v>
      </c>
      <c r="F1" s="9" t="s">
        <v>13</v>
      </c>
      <c r="G1" s="9" t="s">
        <v>13</v>
      </c>
      <c r="H1" s="9" t="s">
        <v>13</v>
      </c>
      <c r="I1" s="9" t="s">
        <v>13</v>
      </c>
      <c r="J1" s="9" t="s">
        <v>13</v>
      </c>
      <c r="K1" s="9" t="s">
        <v>13</v>
      </c>
      <c r="L1" s="9" t="s">
        <v>13</v>
      </c>
      <c r="M1" s="9" t="s">
        <v>0</v>
      </c>
      <c r="N1" s="9" t="s">
        <v>0</v>
      </c>
      <c r="O1" s="9" t="s">
        <v>0</v>
      </c>
      <c r="P1" s="9" t="s">
        <v>0</v>
      </c>
      <c r="Q1" s="9" t="s">
        <v>0</v>
      </c>
      <c r="R1" s="9" t="s">
        <v>0</v>
      </c>
      <c r="S1" s="9" t="s">
        <v>0</v>
      </c>
      <c r="T1" s="9" t="s">
        <v>0</v>
      </c>
      <c r="U1" s="9" t="s">
        <v>0</v>
      </c>
      <c r="V1" s="9" t="s">
        <v>0</v>
      </c>
      <c r="W1" s="9" t="s">
        <v>0</v>
      </c>
      <c r="X1" s="9" t="s">
        <v>0</v>
      </c>
      <c r="Y1" s="9" t="s">
        <v>0</v>
      </c>
      <c r="Z1" s="9" t="s">
        <v>0</v>
      </c>
      <c r="AA1" s="9" t="s">
        <v>0</v>
      </c>
      <c r="AB1" s="9" t="s">
        <v>0</v>
      </c>
      <c r="AC1" s="9" t="s">
        <v>0</v>
      </c>
      <c r="AD1" s="9" t="s">
        <v>0</v>
      </c>
      <c r="AE1" s="9" t="s">
        <v>0</v>
      </c>
    </row>
    <row r="2" spans="1:31">
      <c r="A2" s="9" t="s">
        <v>14</v>
      </c>
      <c r="B2" s="9" t="s">
        <v>175</v>
      </c>
      <c r="C2" s="9" t="s">
        <v>175</v>
      </c>
      <c r="D2" s="9" t="s">
        <v>176</v>
      </c>
      <c r="E2" s="9" t="s">
        <v>177</v>
      </c>
      <c r="F2" s="9" t="s">
        <v>178</v>
      </c>
      <c r="G2" s="9" t="s">
        <v>179</v>
      </c>
      <c r="H2" s="9" t="s">
        <v>180</v>
      </c>
      <c r="I2" s="9" t="s">
        <v>181</v>
      </c>
      <c r="J2" s="9" t="s">
        <v>182</v>
      </c>
      <c r="K2" s="9" t="s">
        <v>183</v>
      </c>
      <c r="L2" s="9" t="s">
        <v>184</v>
      </c>
      <c r="M2" s="9" t="s">
        <v>185</v>
      </c>
      <c r="N2" s="9" t="s">
        <v>186</v>
      </c>
      <c r="O2" s="9" t="s">
        <v>187</v>
      </c>
      <c r="P2" s="9" t="s">
        <v>188</v>
      </c>
      <c r="Q2" s="9" t="s">
        <v>189</v>
      </c>
      <c r="R2" s="9" t="s">
        <v>190</v>
      </c>
      <c r="S2" s="9" t="s">
        <v>191</v>
      </c>
      <c r="T2" s="9" t="s">
        <v>192</v>
      </c>
      <c r="U2" s="9" t="s">
        <v>193</v>
      </c>
      <c r="V2" s="9" t="s">
        <v>194</v>
      </c>
      <c r="W2" s="9" t="s">
        <v>195</v>
      </c>
      <c r="X2" s="9" t="s">
        <v>196</v>
      </c>
      <c r="Y2" s="9" t="s">
        <v>197</v>
      </c>
      <c r="Z2" s="9" t="s">
        <v>198</v>
      </c>
      <c r="AA2" s="9" t="s">
        <v>199</v>
      </c>
      <c r="AB2" s="9" t="s">
        <v>200</v>
      </c>
      <c r="AC2" s="9" t="s">
        <v>945</v>
      </c>
      <c r="AD2" s="9" t="s">
        <v>1075</v>
      </c>
      <c r="AE2" s="9" t="s">
        <v>1076</v>
      </c>
    </row>
    <row r="3" spans="1:31">
      <c r="A3" s="9">
        <v>101</v>
      </c>
      <c r="B3" s="9" t="s">
        <v>1077</v>
      </c>
      <c r="C3" s="9" t="s">
        <v>1078</v>
      </c>
      <c r="D3" s="9"/>
      <c r="E3" s="9"/>
      <c r="F3" s="9" t="s">
        <v>1079</v>
      </c>
      <c r="G3" s="9" t="s">
        <v>1080</v>
      </c>
      <c r="H3" s="9"/>
      <c r="I3" s="9"/>
      <c r="J3" s="9" t="s">
        <v>1081</v>
      </c>
      <c r="K3" s="9" t="s">
        <v>1082</v>
      </c>
      <c r="L3" s="9"/>
      <c r="M3" s="9">
        <v>10000</v>
      </c>
      <c r="N3" s="9"/>
      <c r="O3" s="9">
        <v>100</v>
      </c>
      <c r="P3" s="9"/>
      <c r="Q3" s="9">
        <v>0</v>
      </c>
      <c r="R3" s="9"/>
      <c r="S3" s="9">
        <v>80000</v>
      </c>
      <c r="T3" s="9">
        <v>20000</v>
      </c>
      <c r="U3" s="9">
        <v>0</v>
      </c>
      <c r="V3" s="9"/>
      <c r="W3" s="9"/>
      <c r="X3" s="9"/>
      <c r="Y3" s="9"/>
      <c r="Z3" s="9"/>
      <c r="AA3" s="9"/>
      <c r="AB3" s="9"/>
      <c r="AC3" s="9"/>
      <c r="AD3" s="9">
        <v>1</v>
      </c>
      <c r="AE3" s="9"/>
    </row>
    <row r="4" spans="1:31">
      <c r="A4" s="9">
        <v>201</v>
      </c>
      <c r="B4" s="9" t="s">
        <v>1083</v>
      </c>
      <c r="C4" s="9" t="s">
        <v>1084</v>
      </c>
      <c r="D4" s="9"/>
      <c r="E4" s="9"/>
      <c r="F4" s="9"/>
      <c r="G4" s="9" t="s">
        <v>1085</v>
      </c>
      <c r="H4" s="9"/>
      <c r="I4" s="9"/>
      <c r="J4" s="9"/>
      <c r="K4" s="9"/>
      <c r="L4" s="9"/>
      <c r="M4" s="9">
        <v>300</v>
      </c>
      <c r="N4" s="9"/>
      <c r="O4" s="9">
        <v>0</v>
      </c>
      <c r="P4" s="9"/>
      <c r="Q4" s="9">
        <v>10</v>
      </c>
      <c r="R4" s="9"/>
      <c r="S4" s="9"/>
      <c r="T4" s="9"/>
      <c r="U4" s="9">
        <v>33000</v>
      </c>
      <c r="V4" s="9"/>
      <c r="W4" s="9"/>
      <c r="X4" s="9"/>
      <c r="Y4" s="9"/>
      <c r="Z4" s="9"/>
      <c r="AA4" s="9"/>
      <c r="AB4" s="9"/>
      <c r="AC4" s="9"/>
      <c r="AD4" s="9">
        <v>1</v>
      </c>
      <c r="AE4" s="9"/>
    </row>
    <row r="5" spans="1:31">
      <c r="A5" s="9">
        <v>202</v>
      </c>
      <c r="B5" s="9" t="s">
        <v>1083</v>
      </c>
      <c r="C5" s="9" t="s">
        <v>1086</v>
      </c>
      <c r="D5" s="9"/>
      <c r="E5" s="9"/>
      <c r="F5" s="9"/>
      <c r="G5" s="9" t="s">
        <v>1087</v>
      </c>
      <c r="H5" s="9"/>
      <c r="I5" s="9"/>
      <c r="J5" s="9"/>
      <c r="K5" s="9"/>
      <c r="L5" s="9"/>
      <c r="M5" s="9">
        <v>300</v>
      </c>
      <c r="N5" s="9"/>
      <c r="O5" s="9">
        <v>0</v>
      </c>
      <c r="P5" s="9"/>
      <c r="Q5" s="9">
        <v>10</v>
      </c>
      <c r="R5" s="9"/>
      <c r="S5" s="9"/>
      <c r="T5" s="9"/>
      <c r="U5" s="9">
        <v>33000</v>
      </c>
      <c r="V5" s="9"/>
      <c r="W5" s="9"/>
      <c r="X5" s="9"/>
      <c r="Y5" s="9"/>
      <c r="Z5" s="9"/>
      <c r="AA5" s="9"/>
      <c r="AB5" s="9"/>
      <c r="AC5" s="9"/>
      <c r="AD5" s="9">
        <v>1</v>
      </c>
      <c r="AE5" s="9"/>
    </row>
    <row r="6" spans="1:31">
      <c r="A6" s="9">
        <v>203</v>
      </c>
      <c r="B6" s="9" t="s">
        <v>1083</v>
      </c>
      <c r="C6" s="9" t="s">
        <v>1088</v>
      </c>
      <c r="D6" s="9"/>
      <c r="E6" s="9"/>
      <c r="F6" s="9"/>
      <c r="G6" s="9" t="s">
        <v>1089</v>
      </c>
      <c r="H6" s="9"/>
      <c r="I6" s="9"/>
      <c r="J6" s="9"/>
      <c r="K6" s="9"/>
      <c r="L6" s="9"/>
      <c r="M6" s="9">
        <v>300</v>
      </c>
      <c r="N6" s="9"/>
      <c r="O6" s="9">
        <v>0</v>
      </c>
      <c r="P6" s="9"/>
      <c r="Q6" s="9">
        <v>10</v>
      </c>
      <c r="R6" s="9"/>
      <c r="S6" s="9"/>
      <c r="T6" s="9"/>
      <c r="U6" s="9">
        <v>33000</v>
      </c>
      <c r="V6" s="9"/>
      <c r="W6" s="9"/>
      <c r="X6" s="9"/>
      <c r="Y6" s="9"/>
      <c r="Z6" s="9"/>
      <c r="AA6" s="9"/>
      <c r="AB6" s="9"/>
      <c r="AC6" s="9"/>
      <c r="AD6" s="9">
        <v>1</v>
      </c>
      <c r="AE6" s="9"/>
    </row>
    <row r="7" spans="1:31">
      <c r="A7" s="9">
        <v>204</v>
      </c>
      <c r="B7" s="9" t="s">
        <v>1083</v>
      </c>
      <c r="C7" s="9" t="s">
        <v>1090</v>
      </c>
      <c r="D7" s="9"/>
      <c r="E7" s="9"/>
      <c r="F7" s="9"/>
      <c r="G7" s="9" t="s">
        <v>1091</v>
      </c>
      <c r="H7" s="9"/>
      <c r="I7" s="9"/>
      <c r="J7" s="9"/>
      <c r="K7" s="9"/>
      <c r="L7" s="9"/>
      <c r="M7" s="9">
        <v>300</v>
      </c>
      <c r="N7" s="9"/>
      <c r="O7" s="9">
        <v>0</v>
      </c>
      <c r="P7" s="9"/>
      <c r="Q7" s="9">
        <v>10</v>
      </c>
      <c r="R7" s="9"/>
      <c r="S7" s="9"/>
      <c r="T7" s="9"/>
      <c r="U7" s="9">
        <v>33000</v>
      </c>
      <c r="V7" s="9"/>
      <c r="W7" s="9"/>
      <c r="X7" s="9"/>
      <c r="Y7" s="9"/>
      <c r="Z7" s="9"/>
      <c r="AA7" s="9"/>
      <c r="AB7" s="9"/>
      <c r="AC7" s="9"/>
      <c r="AD7" s="9">
        <v>1</v>
      </c>
      <c r="AE7" s="9"/>
    </row>
    <row r="8" spans="1:31">
      <c r="A8" s="9">
        <v>205</v>
      </c>
      <c r="B8" s="9" t="s">
        <v>1083</v>
      </c>
      <c r="C8" s="9" t="s">
        <v>1092</v>
      </c>
      <c r="D8" s="9"/>
      <c r="E8" s="9"/>
      <c r="F8" s="9"/>
      <c r="G8" s="9" t="s">
        <v>1093</v>
      </c>
      <c r="H8" s="9"/>
      <c r="I8" s="9"/>
      <c r="J8" s="9"/>
      <c r="K8" s="9"/>
      <c r="L8" s="9"/>
      <c r="M8" s="9">
        <v>300</v>
      </c>
      <c r="N8" s="9"/>
      <c r="O8" s="9">
        <v>0</v>
      </c>
      <c r="P8" s="9"/>
      <c r="Q8" s="9">
        <v>10</v>
      </c>
      <c r="R8" s="9"/>
      <c r="S8" s="9"/>
      <c r="T8" s="9"/>
      <c r="U8" s="9">
        <v>33000</v>
      </c>
      <c r="V8" s="9"/>
      <c r="W8" s="9"/>
      <c r="X8" s="9"/>
      <c r="Y8" s="9"/>
      <c r="Z8" s="9"/>
      <c r="AA8" s="9"/>
      <c r="AB8" s="9"/>
      <c r="AC8" s="9"/>
      <c r="AD8" s="9">
        <v>1</v>
      </c>
      <c r="AE8" s="9"/>
    </row>
    <row r="9" spans="1:31">
      <c r="A9" s="9">
        <v>206</v>
      </c>
      <c r="B9" s="9" t="s">
        <v>1094</v>
      </c>
      <c r="C9" s="9" t="s">
        <v>1095</v>
      </c>
      <c r="D9" s="9"/>
      <c r="E9" s="9"/>
      <c r="F9" s="9"/>
      <c r="G9" s="9" t="s">
        <v>1096</v>
      </c>
      <c r="H9" s="9"/>
      <c r="I9" s="9"/>
      <c r="J9" s="9"/>
      <c r="K9" s="9"/>
      <c r="L9" s="9"/>
      <c r="M9" s="9">
        <v>600</v>
      </c>
      <c r="N9" s="9"/>
      <c r="O9" s="9">
        <v>30</v>
      </c>
      <c r="P9" s="9"/>
      <c r="Q9" s="9">
        <v>15</v>
      </c>
      <c r="R9" s="9"/>
      <c r="S9" s="9"/>
      <c r="T9" s="9">
        <v>20000</v>
      </c>
      <c r="U9" s="9">
        <v>36000</v>
      </c>
      <c r="V9" s="9"/>
      <c r="W9" s="9"/>
      <c r="X9" s="9"/>
      <c r="Y9" s="9"/>
      <c r="Z9" s="9"/>
      <c r="AA9" s="9"/>
      <c r="AB9" s="9"/>
      <c r="AC9" s="9"/>
      <c r="AD9" s="9">
        <v>1</v>
      </c>
      <c r="AE9" s="9"/>
    </row>
    <row r="10" spans="1:31">
      <c r="A10" s="9">
        <v>207</v>
      </c>
      <c r="B10" s="9" t="s">
        <v>1094</v>
      </c>
      <c r="C10" s="9" t="s">
        <v>1097</v>
      </c>
      <c r="D10" s="9"/>
      <c r="E10" s="9"/>
      <c r="F10" s="9"/>
      <c r="G10" s="9" t="s">
        <v>1098</v>
      </c>
      <c r="H10" s="9"/>
      <c r="I10" s="9"/>
      <c r="J10" s="9"/>
      <c r="K10" s="9"/>
      <c r="L10" s="9"/>
      <c r="M10" s="9">
        <v>600</v>
      </c>
      <c r="N10" s="9"/>
      <c r="O10" s="9">
        <v>30</v>
      </c>
      <c r="P10" s="9"/>
      <c r="Q10" s="9">
        <v>15</v>
      </c>
      <c r="R10" s="9"/>
      <c r="S10" s="9"/>
      <c r="T10" s="9">
        <v>20000</v>
      </c>
      <c r="U10" s="9">
        <v>36000</v>
      </c>
      <c r="V10" s="9"/>
      <c r="W10" s="9"/>
      <c r="X10" s="9"/>
      <c r="Y10" s="9"/>
      <c r="Z10" s="9"/>
      <c r="AA10" s="9"/>
      <c r="AB10" s="9"/>
      <c r="AC10" s="9"/>
      <c r="AD10" s="9">
        <v>1</v>
      </c>
      <c r="AE10" s="9"/>
    </row>
    <row r="11" spans="1:31">
      <c r="A11" s="9">
        <v>208</v>
      </c>
      <c r="B11" s="9" t="s">
        <v>1094</v>
      </c>
      <c r="C11" s="9" t="s">
        <v>1099</v>
      </c>
      <c r="D11" s="9"/>
      <c r="E11" s="9"/>
      <c r="F11" s="9"/>
      <c r="G11" s="9" t="s">
        <v>1100</v>
      </c>
      <c r="H11" s="9"/>
      <c r="I11" s="9"/>
      <c r="J11" s="9"/>
      <c r="K11" s="9"/>
      <c r="L11" s="9"/>
      <c r="M11" s="9">
        <v>600</v>
      </c>
      <c r="N11" s="9"/>
      <c r="O11" s="9">
        <v>30</v>
      </c>
      <c r="P11" s="9"/>
      <c r="Q11" s="9">
        <v>15</v>
      </c>
      <c r="R11" s="9"/>
      <c r="S11" s="9"/>
      <c r="T11" s="9">
        <v>20000</v>
      </c>
      <c r="U11" s="9">
        <v>36000</v>
      </c>
      <c r="V11" s="9"/>
      <c r="W11" s="9"/>
      <c r="X11" s="9"/>
      <c r="Y11" s="9"/>
      <c r="Z11" s="9"/>
      <c r="AA11" s="9"/>
      <c r="AB11" s="9"/>
      <c r="AC11" s="9"/>
      <c r="AD11" s="9">
        <v>1</v>
      </c>
      <c r="AE11" s="9"/>
    </row>
    <row r="12" spans="1:31">
      <c r="A12" s="9">
        <v>209</v>
      </c>
      <c r="B12" s="9" t="s">
        <v>1094</v>
      </c>
      <c r="C12" s="9" t="s">
        <v>1101</v>
      </c>
      <c r="D12" s="9"/>
      <c r="E12" s="9"/>
      <c r="F12" s="9"/>
      <c r="G12" s="9" t="s">
        <v>1102</v>
      </c>
      <c r="H12" s="9"/>
      <c r="I12" s="9"/>
      <c r="J12" s="9"/>
      <c r="K12" s="9"/>
      <c r="L12" s="9"/>
      <c r="M12" s="9">
        <v>600</v>
      </c>
      <c r="N12" s="9"/>
      <c r="O12" s="9">
        <v>30</v>
      </c>
      <c r="P12" s="9"/>
      <c r="Q12" s="9">
        <v>15</v>
      </c>
      <c r="R12" s="9"/>
      <c r="S12" s="9"/>
      <c r="T12" s="9">
        <v>20000</v>
      </c>
      <c r="U12" s="9">
        <v>36000</v>
      </c>
      <c r="V12" s="9"/>
      <c r="W12" s="9"/>
      <c r="X12" s="9"/>
      <c r="Y12" s="9"/>
      <c r="Z12" s="9"/>
      <c r="AA12" s="9"/>
      <c r="AB12" s="9"/>
      <c r="AC12" s="9"/>
      <c r="AD12" s="9">
        <v>1</v>
      </c>
      <c r="AE12" s="9"/>
    </row>
    <row r="13" spans="1:31">
      <c r="A13" s="9">
        <v>210</v>
      </c>
      <c r="B13" s="9" t="s">
        <v>1094</v>
      </c>
      <c r="C13" s="9" t="s">
        <v>1103</v>
      </c>
      <c r="D13" s="9"/>
      <c r="E13" s="9"/>
      <c r="F13" s="9"/>
      <c r="G13" s="9" t="s">
        <v>1104</v>
      </c>
      <c r="H13" s="9"/>
      <c r="I13" s="9"/>
      <c r="J13" s="9"/>
      <c r="K13" s="9"/>
      <c r="L13" s="9"/>
      <c r="M13" s="9">
        <v>600</v>
      </c>
      <c r="N13" s="9"/>
      <c r="O13" s="9">
        <v>30</v>
      </c>
      <c r="P13" s="9"/>
      <c r="Q13" s="9">
        <v>15</v>
      </c>
      <c r="R13" s="9"/>
      <c r="S13" s="9"/>
      <c r="T13" s="9">
        <v>20000</v>
      </c>
      <c r="U13" s="9">
        <v>36000</v>
      </c>
      <c r="V13" s="9"/>
      <c r="W13" s="9"/>
      <c r="X13" s="9"/>
      <c r="Y13" s="9"/>
      <c r="Z13" s="9"/>
      <c r="AA13" s="9"/>
      <c r="AB13" s="9"/>
      <c r="AC13" s="9"/>
      <c r="AD13" s="9">
        <v>1</v>
      </c>
      <c r="AE13" s="9"/>
    </row>
    <row r="14" spans="1:31">
      <c r="A14" s="9">
        <v>211</v>
      </c>
      <c r="B14" s="9" t="s">
        <v>1105</v>
      </c>
      <c r="C14" s="9" t="s">
        <v>1106</v>
      </c>
      <c r="D14" s="9"/>
      <c r="E14" s="9"/>
      <c r="F14" s="9"/>
      <c r="G14" s="9" t="s">
        <v>1107</v>
      </c>
      <c r="H14" s="9"/>
      <c r="I14" s="9"/>
      <c r="J14" s="9"/>
      <c r="K14" s="9"/>
      <c r="L14" s="9"/>
      <c r="M14" s="9">
        <v>900</v>
      </c>
      <c r="N14" s="9"/>
      <c r="O14" s="9">
        <v>50</v>
      </c>
      <c r="P14" s="9"/>
      <c r="Q14" s="9">
        <v>20</v>
      </c>
      <c r="R14" s="9"/>
      <c r="S14" s="9"/>
      <c r="T14" s="9">
        <v>15000</v>
      </c>
      <c r="U14" s="9">
        <v>36000</v>
      </c>
      <c r="V14" s="9"/>
      <c r="W14" s="9"/>
      <c r="X14" s="9"/>
      <c r="Y14" s="9"/>
      <c r="Z14" s="9"/>
      <c r="AA14" s="9"/>
      <c r="AB14" s="9"/>
      <c r="AC14" s="9"/>
      <c r="AD14" s="9">
        <v>1</v>
      </c>
      <c r="AE14" s="9"/>
    </row>
    <row r="15" spans="1:31">
      <c r="A15" s="9">
        <v>212</v>
      </c>
      <c r="B15" s="9" t="s">
        <v>1105</v>
      </c>
      <c r="C15" s="9" t="s">
        <v>1108</v>
      </c>
      <c r="D15" s="9"/>
      <c r="E15" s="9"/>
      <c r="F15" s="9"/>
      <c r="G15" s="9" t="s">
        <v>1109</v>
      </c>
      <c r="H15" s="9"/>
      <c r="I15" s="9"/>
      <c r="J15" s="9"/>
      <c r="K15" s="9"/>
      <c r="L15" s="9"/>
      <c r="M15" s="9">
        <v>900</v>
      </c>
      <c r="N15" s="9"/>
      <c r="O15" s="9">
        <v>50</v>
      </c>
      <c r="P15" s="9"/>
      <c r="Q15" s="9">
        <v>20</v>
      </c>
      <c r="R15" s="9"/>
      <c r="S15" s="9"/>
      <c r="T15" s="9">
        <v>15000</v>
      </c>
      <c r="U15" s="9">
        <v>36000</v>
      </c>
      <c r="V15" s="9"/>
      <c r="W15" s="9"/>
      <c r="X15" s="9"/>
      <c r="Y15" s="9"/>
      <c r="Z15" s="9"/>
      <c r="AA15" s="9"/>
      <c r="AB15" s="9"/>
      <c r="AC15" s="9"/>
      <c r="AD15" s="9">
        <v>1</v>
      </c>
      <c r="AE15" s="9"/>
    </row>
    <row r="16" spans="1:31">
      <c r="A16" s="9">
        <v>213</v>
      </c>
      <c r="B16" s="9" t="s">
        <v>1105</v>
      </c>
      <c r="C16" s="9" t="s">
        <v>1110</v>
      </c>
      <c r="D16" s="9"/>
      <c r="E16" s="9"/>
      <c r="F16" s="9"/>
      <c r="G16" s="9" t="s">
        <v>1111</v>
      </c>
      <c r="H16" s="9"/>
      <c r="I16" s="9"/>
      <c r="J16" s="9"/>
      <c r="K16" s="9"/>
      <c r="L16" s="9"/>
      <c r="M16" s="9">
        <v>900</v>
      </c>
      <c r="N16" s="9"/>
      <c r="O16" s="9">
        <v>50</v>
      </c>
      <c r="P16" s="9"/>
      <c r="Q16" s="9">
        <v>20</v>
      </c>
      <c r="R16" s="9"/>
      <c r="S16" s="9"/>
      <c r="T16" s="9">
        <v>15000</v>
      </c>
      <c r="U16" s="9">
        <v>36000</v>
      </c>
      <c r="V16" s="9"/>
      <c r="W16" s="9"/>
      <c r="X16" s="9"/>
      <c r="Y16" s="9"/>
      <c r="Z16" s="9"/>
      <c r="AA16" s="9"/>
      <c r="AB16" s="9"/>
      <c r="AC16" s="9"/>
      <c r="AD16" s="9">
        <v>1</v>
      </c>
      <c r="AE16" s="9"/>
    </row>
    <row r="17" spans="1:31">
      <c r="A17" s="9">
        <v>214</v>
      </c>
      <c r="B17" s="9" t="s">
        <v>1105</v>
      </c>
      <c r="C17" s="9" t="s">
        <v>1112</v>
      </c>
      <c r="D17" s="9"/>
      <c r="E17" s="9"/>
      <c r="F17" s="9"/>
      <c r="G17" s="9" t="s">
        <v>1113</v>
      </c>
      <c r="H17" s="9"/>
      <c r="I17" s="9"/>
      <c r="J17" s="9"/>
      <c r="K17" s="9"/>
      <c r="L17" s="9"/>
      <c r="M17" s="9">
        <v>900</v>
      </c>
      <c r="N17" s="9"/>
      <c r="O17" s="9">
        <v>50</v>
      </c>
      <c r="P17" s="9"/>
      <c r="Q17" s="9">
        <v>20</v>
      </c>
      <c r="R17" s="9"/>
      <c r="S17" s="9"/>
      <c r="T17" s="9">
        <v>15000</v>
      </c>
      <c r="U17" s="9">
        <v>36000</v>
      </c>
      <c r="V17" s="9"/>
      <c r="W17" s="9"/>
      <c r="X17" s="9"/>
      <c r="Y17" s="9"/>
      <c r="Z17" s="9"/>
      <c r="AA17" s="9"/>
      <c r="AB17" s="9"/>
      <c r="AC17" s="9"/>
      <c r="AD17" s="9">
        <v>1</v>
      </c>
      <c r="AE17" s="9"/>
    </row>
    <row r="18" spans="1:31">
      <c r="A18" s="9">
        <v>215</v>
      </c>
      <c r="B18" s="9" t="s">
        <v>1105</v>
      </c>
      <c r="C18" s="9" t="s">
        <v>1114</v>
      </c>
      <c r="D18" s="9"/>
      <c r="E18" s="9"/>
      <c r="F18" s="9"/>
      <c r="G18" s="9" t="s">
        <v>1115</v>
      </c>
      <c r="H18" s="9"/>
      <c r="I18" s="9"/>
      <c r="J18" s="9"/>
      <c r="K18" s="9"/>
      <c r="L18" s="9"/>
      <c r="M18" s="9">
        <v>900</v>
      </c>
      <c r="N18" s="9"/>
      <c r="O18" s="9">
        <v>50</v>
      </c>
      <c r="P18" s="9"/>
      <c r="Q18" s="9">
        <v>20</v>
      </c>
      <c r="R18" s="9"/>
      <c r="S18" s="9"/>
      <c r="T18" s="9">
        <v>15000</v>
      </c>
      <c r="U18" s="9">
        <v>36000</v>
      </c>
      <c r="V18" s="9"/>
      <c r="W18" s="9"/>
      <c r="X18" s="9"/>
      <c r="Y18" s="9"/>
      <c r="Z18" s="9"/>
      <c r="AA18" s="9"/>
      <c r="AB18" s="9"/>
      <c r="AC18" s="9"/>
      <c r="AD18" s="9">
        <v>1</v>
      </c>
      <c r="AE18" s="9"/>
    </row>
    <row r="19" spans="1:31">
      <c r="A19" s="9">
        <v>1001</v>
      </c>
      <c r="B19" s="9" t="s">
        <v>202</v>
      </c>
      <c r="C19" s="9" t="s">
        <v>203</v>
      </c>
      <c r="D19" s="9">
        <v>1</v>
      </c>
      <c r="E19" s="9">
        <v>0</v>
      </c>
      <c r="F19" s="9" t="s">
        <v>31</v>
      </c>
      <c r="G19" s="9" t="s">
        <v>204</v>
      </c>
      <c r="H19" s="9" t="s">
        <v>205</v>
      </c>
      <c r="I19" s="9" t="s">
        <v>206</v>
      </c>
      <c r="J19" s="9" t="s">
        <v>207</v>
      </c>
      <c r="K19" s="9" t="s">
        <v>208</v>
      </c>
      <c r="L19" s="9" t="s">
        <v>209</v>
      </c>
      <c r="M19" s="9">
        <v>1200</v>
      </c>
      <c r="N19" s="9">
        <v>30</v>
      </c>
      <c r="O19" s="9">
        <v>200</v>
      </c>
      <c r="P19" s="9">
        <v>5</v>
      </c>
      <c r="Q19" s="9">
        <v>20</v>
      </c>
      <c r="R19" s="9">
        <v>2</v>
      </c>
      <c r="S19" s="9">
        <v>50000</v>
      </c>
      <c r="T19" s="9">
        <v>10000</v>
      </c>
      <c r="U19" s="9">
        <v>36000</v>
      </c>
      <c r="V19" s="9">
        <v>3002</v>
      </c>
      <c r="W19" s="9"/>
      <c r="X19" s="9"/>
      <c r="Y19" s="9">
        <v>1001</v>
      </c>
      <c r="Z19" s="9"/>
      <c r="AA19" s="9"/>
      <c r="AB19" s="9">
        <v>10011001</v>
      </c>
      <c r="AC19" s="9">
        <v>20</v>
      </c>
      <c r="AD19" s="9">
        <v>0</v>
      </c>
      <c r="AE19" s="9">
        <v>0</v>
      </c>
    </row>
    <row r="20" spans="1:31">
      <c r="A20" s="9">
        <v>1002</v>
      </c>
      <c r="B20" s="9" t="s">
        <v>210</v>
      </c>
      <c r="C20" s="9" t="s">
        <v>211</v>
      </c>
      <c r="D20" s="9">
        <v>1</v>
      </c>
      <c r="E20" s="9">
        <v>1</v>
      </c>
      <c r="F20" s="9" t="s">
        <v>36</v>
      </c>
      <c r="G20" s="9" t="s">
        <v>212</v>
      </c>
      <c r="H20" s="9" t="s">
        <v>213</v>
      </c>
      <c r="I20" s="9" t="s">
        <v>214</v>
      </c>
      <c r="J20" s="9" t="s">
        <v>215</v>
      </c>
      <c r="K20" s="9" t="s">
        <v>216</v>
      </c>
      <c r="L20" s="9" t="s">
        <v>217</v>
      </c>
      <c r="M20" s="9">
        <v>1200</v>
      </c>
      <c r="N20" s="9">
        <v>30</v>
      </c>
      <c r="O20" s="9">
        <v>200</v>
      </c>
      <c r="P20" s="9">
        <v>5</v>
      </c>
      <c r="Q20" s="9">
        <v>20</v>
      </c>
      <c r="R20" s="9">
        <v>2</v>
      </c>
      <c r="S20" s="9">
        <v>50000</v>
      </c>
      <c r="T20" s="9">
        <v>10000</v>
      </c>
      <c r="U20" s="9">
        <v>36000</v>
      </c>
      <c r="V20" s="9">
        <v>3001</v>
      </c>
      <c r="W20" s="9"/>
      <c r="X20" s="9"/>
      <c r="Y20" s="9">
        <v>1002</v>
      </c>
      <c r="Z20" s="9"/>
      <c r="AA20" s="9"/>
      <c r="AB20" s="9">
        <v>10011002</v>
      </c>
      <c r="AC20" s="9">
        <v>20</v>
      </c>
      <c r="AD20" s="9">
        <v>0</v>
      </c>
      <c r="AE20" s="9">
        <v>0</v>
      </c>
    </row>
    <row r="21" spans="1:31">
      <c r="A21" s="9">
        <v>1003</v>
      </c>
      <c r="B21" s="9" t="s">
        <v>218</v>
      </c>
      <c r="C21" s="9" t="s">
        <v>219</v>
      </c>
      <c r="D21" s="9">
        <v>1</v>
      </c>
      <c r="E21" s="9">
        <v>0</v>
      </c>
      <c r="F21" s="9" t="s">
        <v>41</v>
      </c>
      <c r="G21" s="9" t="s">
        <v>220</v>
      </c>
      <c r="H21" s="9" t="s">
        <v>221</v>
      </c>
      <c r="I21" s="9" t="s">
        <v>222</v>
      </c>
      <c r="J21" s="9" t="s">
        <v>223</v>
      </c>
      <c r="K21" s="9" t="s">
        <v>224</v>
      </c>
      <c r="L21" s="9" t="s">
        <v>225</v>
      </c>
      <c r="M21" s="9">
        <v>1200</v>
      </c>
      <c r="N21" s="9">
        <v>30</v>
      </c>
      <c r="O21" s="9">
        <v>200</v>
      </c>
      <c r="P21" s="9">
        <v>5</v>
      </c>
      <c r="Q21" s="9">
        <v>20</v>
      </c>
      <c r="R21" s="9">
        <v>2</v>
      </c>
      <c r="S21" s="9">
        <v>50000</v>
      </c>
      <c r="T21" s="9">
        <v>10000</v>
      </c>
      <c r="U21" s="9">
        <v>36000</v>
      </c>
      <c r="V21" s="9">
        <v>3004</v>
      </c>
      <c r="W21" s="9"/>
      <c r="X21" s="9"/>
      <c r="Y21" s="9">
        <v>1003</v>
      </c>
      <c r="Z21" s="9"/>
      <c r="AA21" s="9"/>
      <c r="AB21" s="9">
        <v>10011003</v>
      </c>
      <c r="AC21" s="9">
        <v>20</v>
      </c>
      <c r="AD21" s="9">
        <v>0</v>
      </c>
      <c r="AE21" s="9">
        <v>0</v>
      </c>
    </row>
    <row r="22" spans="1:31">
      <c r="A22" s="9">
        <v>1004</v>
      </c>
      <c r="B22" s="9" t="s">
        <v>226</v>
      </c>
      <c r="C22" s="9" t="s">
        <v>227</v>
      </c>
      <c r="D22" s="9">
        <v>1</v>
      </c>
      <c r="E22" s="9">
        <v>1</v>
      </c>
      <c r="F22" s="9" t="s">
        <v>46</v>
      </c>
      <c r="G22" s="9" t="s">
        <v>228</v>
      </c>
      <c r="H22" s="9" t="s">
        <v>229</v>
      </c>
      <c r="I22" s="9" t="s">
        <v>230</v>
      </c>
      <c r="J22" s="9" t="s">
        <v>231</v>
      </c>
      <c r="K22" s="9" t="s">
        <v>232</v>
      </c>
      <c r="L22" s="9" t="s">
        <v>233</v>
      </c>
      <c r="M22" s="9">
        <v>1200</v>
      </c>
      <c r="N22" s="9">
        <v>30</v>
      </c>
      <c r="O22" s="9">
        <v>200</v>
      </c>
      <c r="P22" s="9">
        <v>5</v>
      </c>
      <c r="Q22" s="9">
        <v>20</v>
      </c>
      <c r="R22" s="9">
        <v>2</v>
      </c>
      <c r="S22" s="9">
        <v>50000</v>
      </c>
      <c r="T22" s="9">
        <v>10000</v>
      </c>
      <c r="U22" s="9">
        <v>36000</v>
      </c>
      <c r="V22" s="9">
        <v>3003</v>
      </c>
      <c r="W22" s="9"/>
      <c r="X22" s="9"/>
      <c r="Y22" s="9">
        <v>1004</v>
      </c>
      <c r="Z22" s="9"/>
      <c r="AA22" s="9"/>
      <c r="AB22" s="9">
        <v>10011004</v>
      </c>
      <c r="AC22" s="9">
        <v>2</v>
      </c>
      <c r="AD22" s="9">
        <v>0</v>
      </c>
      <c r="AE22" s="9">
        <v>1</v>
      </c>
    </row>
    <row r="23" spans="1:31">
      <c r="A23" s="9">
        <v>1005</v>
      </c>
      <c r="B23" s="9" t="s">
        <v>234</v>
      </c>
      <c r="C23" s="9" t="s">
        <v>235</v>
      </c>
      <c r="D23" s="9">
        <v>1</v>
      </c>
      <c r="E23" s="9">
        <v>0</v>
      </c>
      <c r="F23" s="9" t="s">
        <v>51</v>
      </c>
      <c r="G23" s="9" t="s">
        <v>236</v>
      </c>
      <c r="H23" s="9" t="s">
        <v>237</v>
      </c>
      <c r="I23" s="9" t="s">
        <v>238</v>
      </c>
      <c r="J23" s="9" t="s">
        <v>239</v>
      </c>
      <c r="K23" s="9" t="s">
        <v>240</v>
      </c>
      <c r="L23" s="9" t="s">
        <v>241</v>
      </c>
      <c r="M23" s="9">
        <v>1230</v>
      </c>
      <c r="N23" s="9">
        <v>31</v>
      </c>
      <c r="O23" s="9">
        <v>205</v>
      </c>
      <c r="P23" s="9">
        <v>5</v>
      </c>
      <c r="Q23" s="9">
        <v>20</v>
      </c>
      <c r="R23" s="9">
        <v>2</v>
      </c>
      <c r="S23" s="9">
        <v>50000</v>
      </c>
      <c r="T23" s="9">
        <v>10000</v>
      </c>
      <c r="U23" s="9">
        <v>33000</v>
      </c>
      <c r="V23" s="9">
        <v>3006</v>
      </c>
      <c r="W23" s="9"/>
      <c r="X23" s="9"/>
      <c r="Y23" s="9">
        <v>1005</v>
      </c>
      <c r="Z23" s="9"/>
      <c r="AA23" s="9"/>
      <c r="AB23" s="9">
        <v>10011005</v>
      </c>
      <c r="AC23" s="9">
        <v>20</v>
      </c>
      <c r="AD23" s="9">
        <v>0</v>
      </c>
      <c r="AE23" s="9">
        <v>0</v>
      </c>
    </row>
    <row r="24" spans="1:31">
      <c r="A24" s="9">
        <v>1006</v>
      </c>
      <c r="B24" s="9" t="s">
        <v>242</v>
      </c>
      <c r="C24" s="9" t="s">
        <v>243</v>
      </c>
      <c r="D24" s="9">
        <v>1</v>
      </c>
      <c r="E24" s="9">
        <v>1</v>
      </c>
      <c r="F24" s="9" t="s">
        <v>56</v>
      </c>
      <c r="G24" s="9" t="s">
        <v>244</v>
      </c>
      <c r="H24" s="9" t="s">
        <v>245</v>
      </c>
      <c r="I24" s="9" t="s">
        <v>246</v>
      </c>
      <c r="J24" s="9" t="s">
        <v>247</v>
      </c>
      <c r="K24" s="9" t="s">
        <v>248</v>
      </c>
      <c r="L24" s="9" t="s">
        <v>249</v>
      </c>
      <c r="M24" s="9">
        <v>1230</v>
      </c>
      <c r="N24" s="9">
        <v>31</v>
      </c>
      <c r="O24" s="9">
        <v>205</v>
      </c>
      <c r="P24" s="9">
        <v>5</v>
      </c>
      <c r="Q24" s="9">
        <v>20</v>
      </c>
      <c r="R24" s="9">
        <v>2</v>
      </c>
      <c r="S24" s="9">
        <v>50000</v>
      </c>
      <c r="T24" s="9">
        <v>10000</v>
      </c>
      <c r="U24" s="9">
        <v>33000</v>
      </c>
      <c r="V24" s="9">
        <v>3005</v>
      </c>
      <c r="W24" s="9"/>
      <c r="X24" s="9"/>
      <c r="Y24" s="9">
        <v>1006</v>
      </c>
      <c r="Z24" s="9"/>
      <c r="AA24" s="9"/>
      <c r="AB24" s="9">
        <v>10011006</v>
      </c>
      <c r="AC24" s="9">
        <v>4</v>
      </c>
      <c r="AD24" s="9">
        <v>0</v>
      </c>
      <c r="AE24" s="9">
        <v>1</v>
      </c>
    </row>
    <row r="25" spans="1:31">
      <c r="A25" s="9">
        <v>1007</v>
      </c>
      <c r="B25" s="9" t="s">
        <v>250</v>
      </c>
      <c r="C25" s="9" t="s">
        <v>251</v>
      </c>
      <c r="D25" s="9">
        <v>1</v>
      </c>
      <c r="E25" s="9">
        <v>0</v>
      </c>
      <c r="F25" s="9" t="s">
        <v>61</v>
      </c>
      <c r="G25" s="9" t="s">
        <v>252</v>
      </c>
      <c r="H25" s="9" t="s">
        <v>253</v>
      </c>
      <c r="I25" s="9" t="s">
        <v>254</v>
      </c>
      <c r="J25" s="9" t="s">
        <v>255</v>
      </c>
      <c r="K25" s="9" t="s">
        <v>256</v>
      </c>
      <c r="L25" s="9" t="s">
        <v>257</v>
      </c>
      <c r="M25" s="9">
        <v>1170</v>
      </c>
      <c r="N25" s="9">
        <v>29</v>
      </c>
      <c r="O25" s="9">
        <v>195</v>
      </c>
      <c r="P25" s="9">
        <v>5</v>
      </c>
      <c r="Q25" s="9">
        <v>20</v>
      </c>
      <c r="R25" s="9">
        <v>2</v>
      </c>
      <c r="S25" s="9">
        <v>50000</v>
      </c>
      <c r="T25" s="9">
        <v>10000</v>
      </c>
      <c r="U25" s="9">
        <v>39000</v>
      </c>
      <c r="V25" s="9">
        <v>3001</v>
      </c>
      <c r="W25" s="9"/>
      <c r="X25" s="9"/>
      <c r="Y25" s="9">
        <v>1007</v>
      </c>
      <c r="Z25" s="9"/>
      <c r="AA25" s="9"/>
      <c r="AB25" s="9">
        <v>10011007</v>
      </c>
      <c r="AC25" s="9">
        <v>6</v>
      </c>
      <c r="AD25" s="9">
        <v>0</v>
      </c>
      <c r="AE25" s="9">
        <v>1</v>
      </c>
    </row>
    <row r="26" spans="1:31">
      <c r="A26" s="9">
        <v>1008</v>
      </c>
      <c r="B26" s="9" t="s">
        <v>258</v>
      </c>
      <c r="C26" s="9" t="s">
        <v>259</v>
      </c>
      <c r="D26" s="9">
        <v>1</v>
      </c>
      <c r="E26" s="9">
        <v>1</v>
      </c>
      <c r="F26" s="9" t="s">
        <v>66</v>
      </c>
      <c r="G26" s="9" t="s">
        <v>260</v>
      </c>
      <c r="H26" s="9" t="s">
        <v>261</v>
      </c>
      <c r="I26" s="9" t="s">
        <v>262</v>
      </c>
      <c r="J26" s="9" t="s">
        <v>263</v>
      </c>
      <c r="K26" s="9" t="s">
        <v>264</v>
      </c>
      <c r="L26" s="9" t="s">
        <v>265</v>
      </c>
      <c r="M26" s="9">
        <v>1170</v>
      </c>
      <c r="N26" s="9">
        <v>29</v>
      </c>
      <c r="O26" s="9">
        <v>195</v>
      </c>
      <c r="P26" s="9">
        <v>5</v>
      </c>
      <c r="Q26" s="9">
        <v>20</v>
      </c>
      <c r="R26" s="9">
        <v>2</v>
      </c>
      <c r="S26" s="9">
        <v>50000</v>
      </c>
      <c r="T26" s="9">
        <v>10000</v>
      </c>
      <c r="U26" s="9">
        <v>39000</v>
      </c>
      <c r="V26" s="9">
        <v>3007</v>
      </c>
      <c r="W26" s="9"/>
      <c r="X26" s="9"/>
      <c r="Y26" s="9">
        <v>1008</v>
      </c>
      <c r="Z26" s="9"/>
      <c r="AA26" s="9"/>
      <c r="AB26" s="9">
        <v>10011008</v>
      </c>
      <c r="AC26" s="9">
        <v>20</v>
      </c>
      <c r="AD26" s="9">
        <v>0</v>
      </c>
      <c r="AE26" s="9">
        <v>0</v>
      </c>
    </row>
    <row r="27" spans="1:31">
      <c r="A27" s="9">
        <v>2001</v>
      </c>
      <c r="B27" s="9" t="s">
        <v>266</v>
      </c>
      <c r="C27" s="9" t="s">
        <v>267</v>
      </c>
      <c r="D27" s="9">
        <v>2</v>
      </c>
      <c r="E27" s="9">
        <v>1</v>
      </c>
      <c r="F27" s="9" t="s">
        <v>71</v>
      </c>
      <c r="G27" s="9" t="s">
        <v>268</v>
      </c>
      <c r="H27" s="9" t="s">
        <v>269</v>
      </c>
      <c r="I27" s="9" t="s">
        <v>270</v>
      </c>
      <c r="J27" s="9" t="s">
        <v>271</v>
      </c>
      <c r="K27" s="9" t="s">
        <v>272</v>
      </c>
      <c r="L27" s="9" t="s">
        <v>273</v>
      </c>
      <c r="M27" s="9">
        <v>1230</v>
      </c>
      <c r="N27" s="9">
        <v>31</v>
      </c>
      <c r="O27" s="9">
        <v>205</v>
      </c>
      <c r="P27" s="9">
        <v>5</v>
      </c>
      <c r="Q27" s="9">
        <v>20</v>
      </c>
      <c r="R27" s="9">
        <v>2</v>
      </c>
      <c r="S27" s="9">
        <v>50000</v>
      </c>
      <c r="T27" s="9">
        <v>10000</v>
      </c>
      <c r="U27" s="9">
        <v>36000</v>
      </c>
      <c r="V27" s="9">
        <v>1016</v>
      </c>
      <c r="W27" s="9"/>
      <c r="X27" s="9"/>
      <c r="Y27" s="9">
        <v>2001</v>
      </c>
      <c r="Z27" s="9"/>
      <c r="AA27" s="9"/>
      <c r="AB27" s="9">
        <v>10012001</v>
      </c>
      <c r="AC27" s="9">
        <v>60</v>
      </c>
      <c r="AD27" s="9">
        <v>0</v>
      </c>
      <c r="AE27" s="9">
        <v>0</v>
      </c>
    </row>
    <row r="28" spans="1:31">
      <c r="A28" s="9">
        <v>2002</v>
      </c>
      <c r="B28" s="9" t="s">
        <v>274</v>
      </c>
      <c r="C28" s="9" t="s">
        <v>275</v>
      </c>
      <c r="D28" s="9">
        <v>2</v>
      </c>
      <c r="E28" s="9">
        <v>0</v>
      </c>
      <c r="F28" s="9" t="s">
        <v>76</v>
      </c>
      <c r="G28" s="9" t="s">
        <v>276</v>
      </c>
      <c r="H28" s="9" t="s">
        <v>277</v>
      </c>
      <c r="I28" s="9" t="s">
        <v>278</v>
      </c>
      <c r="J28" s="9" t="s">
        <v>279</v>
      </c>
      <c r="K28" s="9" t="s">
        <v>280</v>
      </c>
      <c r="L28" s="9" t="s">
        <v>281</v>
      </c>
      <c r="M28" s="9">
        <v>1230</v>
      </c>
      <c r="N28" s="9">
        <v>31</v>
      </c>
      <c r="O28" s="9">
        <v>205</v>
      </c>
      <c r="P28" s="9">
        <v>5</v>
      </c>
      <c r="Q28" s="9">
        <v>20</v>
      </c>
      <c r="R28" s="9">
        <v>2</v>
      </c>
      <c r="S28" s="9">
        <v>50000</v>
      </c>
      <c r="T28" s="9">
        <v>10000</v>
      </c>
      <c r="U28" s="9">
        <v>36000</v>
      </c>
      <c r="V28" s="9">
        <v>1013</v>
      </c>
      <c r="W28" s="9"/>
      <c r="X28" s="9"/>
      <c r="Y28" s="9">
        <v>2002</v>
      </c>
      <c r="Z28" s="9"/>
      <c r="AA28" s="9"/>
      <c r="AB28" s="9">
        <v>10012002</v>
      </c>
      <c r="AC28" s="9">
        <v>10</v>
      </c>
      <c r="AD28" s="9">
        <v>0</v>
      </c>
      <c r="AE28" s="9">
        <v>1</v>
      </c>
    </row>
    <row r="29" spans="1:31">
      <c r="A29" s="9">
        <v>2003</v>
      </c>
      <c r="B29" s="9" t="s">
        <v>282</v>
      </c>
      <c r="C29" s="9" t="s">
        <v>283</v>
      </c>
      <c r="D29" s="9">
        <v>2</v>
      </c>
      <c r="E29" s="9">
        <v>1</v>
      </c>
      <c r="F29" s="9" t="s">
        <v>81</v>
      </c>
      <c r="G29" s="9" t="s">
        <v>284</v>
      </c>
      <c r="H29" s="9" t="s">
        <v>285</v>
      </c>
      <c r="I29" s="9" t="s">
        <v>286</v>
      </c>
      <c r="J29" s="9" t="s">
        <v>287</v>
      </c>
      <c r="K29" s="9" t="s">
        <v>288</v>
      </c>
      <c r="L29" s="9" t="s">
        <v>289</v>
      </c>
      <c r="M29" s="9">
        <v>1200</v>
      </c>
      <c r="N29" s="9">
        <v>30</v>
      </c>
      <c r="O29" s="9">
        <v>200</v>
      </c>
      <c r="P29" s="9">
        <v>5</v>
      </c>
      <c r="Q29" s="9">
        <v>20</v>
      </c>
      <c r="R29" s="9">
        <v>2</v>
      </c>
      <c r="S29" s="9">
        <v>50000</v>
      </c>
      <c r="T29" s="9">
        <v>10000</v>
      </c>
      <c r="U29" s="9">
        <v>39000</v>
      </c>
      <c r="V29" s="9">
        <v>1001</v>
      </c>
      <c r="W29" s="9"/>
      <c r="X29" s="9"/>
      <c r="Y29" s="9">
        <v>2003</v>
      </c>
      <c r="Z29" s="9"/>
      <c r="AA29" s="9"/>
      <c r="AB29" s="9">
        <v>10012003</v>
      </c>
      <c r="AC29" s="9">
        <v>60</v>
      </c>
      <c r="AD29" s="9">
        <v>0</v>
      </c>
      <c r="AE29" s="9">
        <v>0</v>
      </c>
    </row>
    <row r="30" spans="1:31">
      <c r="A30" s="9">
        <v>2004</v>
      </c>
      <c r="B30" s="9" t="s">
        <v>290</v>
      </c>
      <c r="C30" s="9" t="s">
        <v>291</v>
      </c>
      <c r="D30" s="9">
        <v>2</v>
      </c>
      <c r="E30" s="9">
        <v>0</v>
      </c>
      <c r="F30" s="9" t="s">
        <v>86</v>
      </c>
      <c r="G30" s="9" t="s">
        <v>292</v>
      </c>
      <c r="H30" s="9" t="s">
        <v>293</v>
      </c>
      <c r="I30" s="9" t="s">
        <v>294</v>
      </c>
      <c r="J30" s="9" t="s">
        <v>295</v>
      </c>
      <c r="K30" s="9" t="s">
        <v>296</v>
      </c>
      <c r="L30" s="9" t="s">
        <v>297</v>
      </c>
      <c r="M30" s="9">
        <v>1200</v>
      </c>
      <c r="N30" s="9">
        <v>30</v>
      </c>
      <c r="O30" s="9">
        <v>200</v>
      </c>
      <c r="P30" s="9">
        <v>5</v>
      </c>
      <c r="Q30" s="9">
        <v>20</v>
      </c>
      <c r="R30" s="9">
        <v>2</v>
      </c>
      <c r="S30" s="9">
        <v>50000</v>
      </c>
      <c r="T30" s="9">
        <v>10000</v>
      </c>
      <c r="U30" s="9">
        <v>39000</v>
      </c>
      <c r="V30" s="9">
        <v>1031</v>
      </c>
      <c r="W30" s="9"/>
      <c r="X30" s="9"/>
      <c r="Y30" s="9">
        <v>2004</v>
      </c>
      <c r="Z30" s="9"/>
      <c r="AA30" s="9"/>
      <c r="AB30" s="9">
        <v>10012004</v>
      </c>
      <c r="AC30" s="9">
        <v>15</v>
      </c>
      <c r="AD30" s="9">
        <v>0</v>
      </c>
      <c r="AE30" s="9">
        <v>1</v>
      </c>
    </row>
    <row r="31" spans="1:31">
      <c r="A31" s="9">
        <v>2005</v>
      </c>
      <c r="B31" s="9" t="s">
        <v>298</v>
      </c>
      <c r="C31" s="9" t="s">
        <v>299</v>
      </c>
      <c r="D31" s="9">
        <v>2</v>
      </c>
      <c r="E31" s="9">
        <v>1</v>
      </c>
      <c r="F31" s="9" t="s">
        <v>91</v>
      </c>
      <c r="G31" s="9" t="s">
        <v>300</v>
      </c>
      <c r="H31" s="9" t="s">
        <v>301</v>
      </c>
      <c r="I31" s="9" t="s">
        <v>302</v>
      </c>
      <c r="J31" s="9" t="s">
        <v>303</v>
      </c>
      <c r="K31" s="9" t="s">
        <v>304</v>
      </c>
      <c r="L31" s="9" t="s">
        <v>305</v>
      </c>
      <c r="M31" s="9">
        <v>1260</v>
      </c>
      <c r="N31" s="9">
        <v>31</v>
      </c>
      <c r="O31" s="9">
        <v>210</v>
      </c>
      <c r="P31" s="9">
        <v>5</v>
      </c>
      <c r="Q31" s="9">
        <v>20</v>
      </c>
      <c r="R31" s="9">
        <v>2</v>
      </c>
      <c r="S31" s="9">
        <v>50000</v>
      </c>
      <c r="T31" s="9">
        <v>10000</v>
      </c>
      <c r="U31" s="9">
        <v>33000</v>
      </c>
      <c r="V31" s="9">
        <v>1052</v>
      </c>
      <c r="W31" s="9"/>
      <c r="X31" s="9"/>
      <c r="Y31" s="9">
        <v>2005</v>
      </c>
      <c r="Z31" s="9"/>
      <c r="AA31" s="9"/>
      <c r="AB31" s="9">
        <v>10012005</v>
      </c>
      <c r="AC31" s="9">
        <v>60</v>
      </c>
      <c r="AD31" s="9">
        <v>0</v>
      </c>
      <c r="AE31" s="9">
        <v>0</v>
      </c>
    </row>
    <row r="32" spans="1:31">
      <c r="A32" s="9">
        <v>2006</v>
      </c>
      <c r="B32" s="9" t="s">
        <v>1116</v>
      </c>
      <c r="C32" s="9" t="s">
        <v>1117</v>
      </c>
      <c r="D32" s="9">
        <v>2</v>
      </c>
      <c r="E32" s="9">
        <v>0</v>
      </c>
      <c r="F32" s="9" t="s">
        <v>1059</v>
      </c>
      <c r="G32" s="9" t="s">
        <v>1118</v>
      </c>
      <c r="H32" s="9" t="s">
        <v>1119</v>
      </c>
      <c r="I32" s="9" t="s">
        <v>1120</v>
      </c>
      <c r="J32" s="9" t="s">
        <v>1121</v>
      </c>
      <c r="K32" s="9" t="s">
        <v>1122</v>
      </c>
      <c r="L32" s="9"/>
      <c r="M32" s="9">
        <v>1200</v>
      </c>
      <c r="N32" s="9">
        <v>30</v>
      </c>
      <c r="O32" s="9">
        <v>200</v>
      </c>
      <c r="P32" s="9">
        <v>5</v>
      </c>
      <c r="Q32" s="9">
        <v>20</v>
      </c>
      <c r="R32" s="9">
        <v>2</v>
      </c>
      <c r="S32" s="9">
        <v>50000</v>
      </c>
      <c r="T32" s="9">
        <v>10000</v>
      </c>
      <c r="U32" s="9">
        <v>39000</v>
      </c>
      <c r="V32" s="9">
        <v>1007</v>
      </c>
      <c r="W32" s="9"/>
      <c r="X32" s="9"/>
      <c r="Y32" s="9">
        <v>2006</v>
      </c>
      <c r="Z32" s="9"/>
      <c r="AA32" s="9"/>
      <c r="AB32" s="9">
        <v>10012006</v>
      </c>
      <c r="AC32" s="9"/>
      <c r="AD32" s="9">
        <v>0</v>
      </c>
      <c r="AE32" s="9">
        <v>3</v>
      </c>
    </row>
    <row r="33" spans="1:31">
      <c r="A33" s="9">
        <v>3001</v>
      </c>
      <c r="B33" s="9" t="s">
        <v>306</v>
      </c>
      <c r="C33" s="9" t="s">
        <v>307</v>
      </c>
      <c r="D33" s="9">
        <v>3</v>
      </c>
      <c r="E33" s="9">
        <v>0</v>
      </c>
      <c r="F33" s="9" t="s">
        <v>96</v>
      </c>
      <c r="G33" s="9" t="s">
        <v>308</v>
      </c>
      <c r="H33" s="9" t="s">
        <v>309</v>
      </c>
      <c r="I33" s="9" t="s">
        <v>310</v>
      </c>
      <c r="J33" s="9" t="s">
        <v>311</v>
      </c>
      <c r="K33" s="9" t="s">
        <v>312</v>
      </c>
      <c r="L33" s="9" t="s">
        <v>313</v>
      </c>
      <c r="M33" s="9">
        <v>1290</v>
      </c>
      <c r="N33" s="9">
        <v>32</v>
      </c>
      <c r="O33" s="9">
        <v>215</v>
      </c>
      <c r="P33" s="9">
        <v>5</v>
      </c>
      <c r="Q33" s="9">
        <v>20</v>
      </c>
      <c r="R33" s="9">
        <v>2</v>
      </c>
      <c r="S33" s="9">
        <v>50000</v>
      </c>
      <c r="T33" s="9">
        <v>10000</v>
      </c>
      <c r="U33" s="9">
        <v>33000</v>
      </c>
      <c r="V33" s="9">
        <v>1046</v>
      </c>
      <c r="W33" s="9"/>
      <c r="X33" s="9"/>
      <c r="Y33" s="9">
        <v>3001</v>
      </c>
      <c r="Z33" s="9"/>
      <c r="AA33" s="9"/>
      <c r="AB33" s="9">
        <v>10013001</v>
      </c>
      <c r="AC33" s="9">
        <v>1001</v>
      </c>
      <c r="AD33" s="9">
        <v>0</v>
      </c>
      <c r="AE33" s="9">
        <v>2</v>
      </c>
    </row>
    <row r="34" spans="1:31">
      <c r="A34" s="9">
        <v>3002</v>
      </c>
      <c r="B34" s="9" t="s">
        <v>314</v>
      </c>
      <c r="C34" s="9" t="s">
        <v>315</v>
      </c>
      <c r="D34" s="9">
        <v>3</v>
      </c>
      <c r="E34" s="9">
        <v>1</v>
      </c>
      <c r="F34" s="9" t="s">
        <v>101</v>
      </c>
      <c r="G34" s="9" t="s">
        <v>316</v>
      </c>
      <c r="H34" s="9" t="s">
        <v>317</v>
      </c>
      <c r="I34" s="9" t="s">
        <v>318</v>
      </c>
      <c r="J34" s="9" t="s">
        <v>319</v>
      </c>
      <c r="K34" s="9" t="s">
        <v>320</v>
      </c>
      <c r="L34" s="9" t="s">
        <v>321</v>
      </c>
      <c r="M34" s="9">
        <v>1230</v>
      </c>
      <c r="N34" s="9">
        <v>31</v>
      </c>
      <c r="O34" s="9">
        <v>205</v>
      </c>
      <c r="P34" s="9">
        <v>5</v>
      </c>
      <c r="Q34" s="9">
        <v>20</v>
      </c>
      <c r="R34" s="9">
        <v>2</v>
      </c>
      <c r="S34" s="9">
        <v>50000</v>
      </c>
      <c r="T34" s="9">
        <v>10000</v>
      </c>
      <c r="U34" s="9">
        <v>39000</v>
      </c>
      <c r="V34" s="9">
        <v>1069</v>
      </c>
      <c r="W34" s="9"/>
      <c r="X34" s="9"/>
      <c r="Y34" s="9">
        <v>3002</v>
      </c>
      <c r="Z34" s="9"/>
      <c r="AA34" s="9"/>
      <c r="AB34" s="9">
        <v>10013002</v>
      </c>
      <c r="AC34" s="9">
        <v>1002</v>
      </c>
      <c r="AD34" s="9">
        <v>0</v>
      </c>
      <c r="AE34" s="9">
        <v>2</v>
      </c>
    </row>
    <row r="35" spans="1:31">
      <c r="A35" s="9">
        <v>3003</v>
      </c>
      <c r="B35" s="9" t="s">
        <v>322</v>
      </c>
      <c r="C35" s="9" t="s">
        <v>323</v>
      </c>
      <c r="D35" s="9">
        <v>3</v>
      </c>
      <c r="E35" s="9">
        <v>0</v>
      </c>
      <c r="F35" s="9" t="s">
        <v>106</v>
      </c>
      <c r="G35" s="9" t="s">
        <v>324</v>
      </c>
      <c r="H35" s="9" t="s">
        <v>325</v>
      </c>
      <c r="I35" s="9" t="s">
        <v>326</v>
      </c>
      <c r="J35" s="9" t="s">
        <v>327</v>
      </c>
      <c r="K35" s="9" t="s">
        <v>328</v>
      </c>
      <c r="L35" s="9" t="s">
        <v>329</v>
      </c>
      <c r="M35" s="9">
        <v>1260</v>
      </c>
      <c r="N35" s="9">
        <v>31</v>
      </c>
      <c r="O35" s="9">
        <v>210</v>
      </c>
      <c r="P35" s="9">
        <v>5</v>
      </c>
      <c r="Q35" s="9">
        <v>20</v>
      </c>
      <c r="R35" s="9">
        <v>2</v>
      </c>
      <c r="S35" s="9">
        <v>50000</v>
      </c>
      <c r="T35" s="9">
        <v>10000</v>
      </c>
      <c r="U35" s="9">
        <v>36000</v>
      </c>
      <c r="V35" s="9">
        <v>1008</v>
      </c>
      <c r="W35" s="9"/>
      <c r="X35" s="9"/>
      <c r="Y35" s="9">
        <v>3003</v>
      </c>
      <c r="Z35" s="9"/>
      <c r="AA35" s="9"/>
      <c r="AB35" s="9">
        <v>10013003</v>
      </c>
      <c r="AC35" s="9">
        <v>1003</v>
      </c>
      <c r="AD35" s="9">
        <v>0</v>
      </c>
      <c r="AE35" s="9">
        <v>2</v>
      </c>
    </row>
    <row r="36" spans="1:31">
      <c r="A36" s="9">
        <v>3004</v>
      </c>
      <c r="B36" s="9" t="s">
        <v>330</v>
      </c>
      <c r="C36" s="9" t="s">
        <v>331</v>
      </c>
      <c r="D36" s="9">
        <v>3</v>
      </c>
      <c r="E36" s="9">
        <v>1</v>
      </c>
      <c r="F36" s="9" t="s">
        <v>111</v>
      </c>
      <c r="G36" s="9" t="s">
        <v>332</v>
      </c>
      <c r="H36" s="9" t="s">
        <v>333</v>
      </c>
      <c r="I36" s="9" t="s">
        <v>334</v>
      </c>
      <c r="J36" s="9" t="s">
        <v>335</v>
      </c>
      <c r="K36" s="9" t="s">
        <v>336</v>
      </c>
      <c r="L36" s="9" t="s">
        <v>337</v>
      </c>
      <c r="M36" s="9">
        <v>1260</v>
      </c>
      <c r="N36" s="9">
        <v>31</v>
      </c>
      <c r="O36" s="9">
        <v>210</v>
      </c>
      <c r="P36" s="9">
        <v>5</v>
      </c>
      <c r="Q36" s="9">
        <v>20</v>
      </c>
      <c r="R36" s="9">
        <v>2</v>
      </c>
      <c r="S36" s="9">
        <v>50000</v>
      </c>
      <c r="T36" s="9">
        <v>10000</v>
      </c>
      <c r="U36" s="9">
        <v>36000</v>
      </c>
      <c r="V36" s="9">
        <v>1035</v>
      </c>
      <c r="W36" s="9"/>
      <c r="X36" s="9"/>
      <c r="Y36" s="9">
        <v>3004</v>
      </c>
      <c r="Z36" s="9"/>
      <c r="AA36" s="9"/>
      <c r="AB36" s="9">
        <v>10013004</v>
      </c>
      <c r="AC36" s="9">
        <v>1004</v>
      </c>
      <c r="AD36" s="9">
        <v>0</v>
      </c>
      <c r="AE36" s="9">
        <v>2</v>
      </c>
    </row>
    <row r="37" spans="1:31">
      <c r="A37" s="9">
        <v>3005</v>
      </c>
      <c r="B37" s="9" t="s">
        <v>1123</v>
      </c>
      <c r="C37" s="9" t="s">
        <v>1124</v>
      </c>
      <c r="D37" s="9">
        <v>3</v>
      </c>
      <c r="E37" s="9">
        <v>0</v>
      </c>
      <c r="F37" s="9" t="s">
        <v>1064</v>
      </c>
      <c r="G37" s="9" t="s">
        <v>1125</v>
      </c>
      <c r="H37" s="9" t="s">
        <v>1126</v>
      </c>
      <c r="I37" s="9" t="s">
        <v>1127</v>
      </c>
      <c r="J37" s="9" t="s">
        <v>1128</v>
      </c>
      <c r="K37" s="9" t="s">
        <v>1129</v>
      </c>
      <c r="L37" s="9"/>
      <c r="M37" s="9">
        <v>1290</v>
      </c>
      <c r="N37" s="9">
        <v>32</v>
      </c>
      <c r="O37" s="9">
        <v>215</v>
      </c>
      <c r="P37" s="9">
        <v>5</v>
      </c>
      <c r="Q37" s="9">
        <v>20</v>
      </c>
      <c r="R37" s="9">
        <v>2</v>
      </c>
      <c r="S37" s="9">
        <v>50000</v>
      </c>
      <c r="T37" s="9">
        <v>10000</v>
      </c>
      <c r="U37" s="9">
        <v>33000</v>
      </c>
      <c r="V37" s="9">
        <v>1073</v>
      </c>
      <c r="W37" s="9"/>
      <c r="X37" s="9"/>
      <c r="Y37" s="9">
        <v>3005</v>
      </c>
      <c r="Z37" s="9"/>
      <c r="AA37" s="9"/>
      <c r="AB37" s="9">
        <v>10013005</v>
      </c>
      <c r="AC37" s="9"/>
      <c r="AD37" s="9">
        <v>0</v>
      </c>
      <c r="AE37" s="9">
        <v>4</v>
      </c>
    </row>
    <row r="38" spans="1:31">
      <c r="A38" s="9">
        <v>3006</v>
      </c>
      <c r="B38" s="9" t="s">
        <v>1130</v>
      </c>
      <c r="C38" s="9" t="s">
        <v>1131</v>
      </c>
      <c r="D38" s="9">
        <v>3</v>
      </c>
      <c r="E38" s="9">
        <v>0</v>
      </c>
      <c r="F38" s="9" t="s">
        <v>1069</v>
      </c>
      <c r="G38" s="9" t="s">
        <v>1132</v>
      </c>
      <c r="H38" s="9" t="s">
        <v>1133</v>
      </c>
      <c r="I38" s="9" t="s">
        <v>1134</v>
      </c>
      <c r="J38" s="9" t="s">
        <v>1135</v>
      </c>
      <c r="K38" s="9" t="s">
        <v>1136</v>
      </c>
      <c r="L38" s="9"/>
      <c r="M38" s="9">
        <v>1260</v>
      </c>
      <c r="N38" s="9">
        <v>31</v>
      </c>
      <c r="O38" s="9">
        <v>210</v>
      </c>
      <c r="P38" s="9">
        <v>5</v>
      </c>
      <c r="Q38" s="9">
        <v>20</v>
      </c>
      <c r="R38" s="9">
        <v>2</v>
      </c>
      <c r="S38" s="9">
        <v>50000</v>
      </c>
      <c r="T38" s="9">
        <v>10000</v>
      </c>
      <c r="U38" s="9">
        <v>36000</v>
      </c>
      <c r="V38" s="9">
        <v>1026</v>
      </c>
      <c r="W38" s="9"/>
      <c r="X38" s="9"/>
      <c r="Y38" s="9">
        <v>3006</v>
      </c>
      <c r="Z38" s="9"/>
      <c r="AA38" s="9"/>
      <c r="AB38" s="9">
        <v>10013006</v>
      </c>
      <c r="AC38" s="9"/>
      <c r="AD38" s="9">
        <v>0</v>
      </c>
      <c r="AE38" s="9">
        <v>4</v>
      </c>
    </row>
  </sheetData>
  <phoneticPr fontId="3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账号经验表</vt:lpstr>
      <vt:lpstr>等级任务表</vt:lpstr>
      <vt:lpstr>每日任务表</vt:lpstr>
      <vt:lpstr>成就表</vt:lpstr>
      <vt:lpstr>资源表</vt:lpstr>
      <vt:lpstr>道具表</vt:lpstr>
      <vt:lpstr>角色表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2018-03-28T14:05:38Z</dcterms:modified>
</cp:coreProperties>
</file>