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成就" sheetId="1" r:id="rId1"/>
    <sheet name="成就奖励" sheetId="7" r:id="rId2"/>
    <sheet name="技能" sheetId="2" r:id="rId3"/>
    <sheet name="战斗道具" sheetId="6" r:id="rId4"/>
  </sheets>
  <definedNames>
    <definedName name="_xlnm._FilterDatabase" localSheetId="0" hidden="1">成就!$A$1:$T$135</definedName>
  </definedNames>
  <calcPr calcId="125725"/>
</workbook>
</file>

<file path=xl/calcChain.xml><?xml version="1.0" encoding="utf-8"?>
<calcChain xmlns="http://schemas.openxmlformats.org/spreadsheetml/2006/main">
  <c r="A118" i="1"/>
  <c r="T74"/>
  <c r="E74"/>
  <c r="C74"/>
  <c r="A74"/>
  <c r="A75"/>
  <c r="C75" s="1"/>
  <c r="T75"/>
  <c r="T67"/>
  <c r="T102"/>
  <c r="T117"/>
  <c r="T17"/>
  <c r="T9"/>
  <c r="T10"/>
  <c r="A22"/>
  <c r="A23" s="1"/>
  <c r="A24" s="1"/>
  <c r="T21"/>
  <c r="T4"/>
  <c r="T5"/>
  <c r="T6"/>
  <c r="T7"/>
  <c r="T8"/>
  <c r="T11"/>
  <c r="T12"/>
  <c r="T13"/>
  <c r="T14"/>
  <c r="T15"/>
  <c r="T16"/>
  <c r="T18"/>
  <c r="T19"/>
  <c r="T20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8"/>
  <c r="T69"/>
  <c r="T70"/>
  <c r="T71"/>
  <c r="T72"/>
  <c r="T73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3"/>
  <c r="T104"/>
  <c r="T105"/>
  <c r="T106"/>
  <c r="T107"/>
  <c r="T108"/>
  <c r="T109"/>
  <c r="T110"/>
  <c r="T111"/>
  <c r="T112"/>
  <c r="T113"/>
  <c r="T114"/>
  <c r="T115"/>
  <c r="T116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3"/>
  <c r="R137"/>
  <c r="A83"/>
  <c r="C83" s="1"/>
  <c r="A127"/>
  <c r="A128" s="1"/>
  <c r="A129"/>
  <c r="E129" s="1"/>
  <c r="A130"/>
  <c r="A131" s="1"/>
  <c r="A132"/>
  <c r="A133" s="1"/>
  <c r="A45"/>
  <c r="A46" s="1"/>
  <c r="O135"/>
  <c r="I7" i="6"/>
  <c r="I8"/>
  <c r="I9"/>
  <c r="I10"/>
  <c r="I11"/>
  <c r="I12"/>
  <c r="I13"/>
  <c r="I14"/>
  <c r="I15"/>
  <c r="I16"/>
  <c r="I17"/>
  <c r="I18"/>
  <c r="I19"/>
  <c r="I6"/>
  <c r="A3" i="1"/>
  <c r="A4" s="1"/>
  <c r="A88"/>
  <c r="A89" s="1"/>
  <c r="E89" s="1"/>
  <c r="A99"/>
  <c r="E99" s="1"/>
  <c r="A100"/>
  <c r="A101" s="1"/>
  <c r="E101" s="1"/>
  <c r="A103"/>
  <c r="A104" s="1"/>
  <c r="A105"/>
  <c r="E105" s="1"/>
  <c r="A107"/>
  <c r="A108" s="1"/>
  <c r="A110"/>
  <c r="E110" s="1"/>
  <c r="A112"/>
  <c r="C112" s="1"/>
  <c r="A113"/>
  <c r="A114" s="1"/>
  <c r="E114" s="1"/>
  <c r="A115"/>
  <c r="A116" s="1"/>
  <c r="A117" s="1"/>
  <c r="C117" s="1"/>
  <c r="C118"/>
  <c r="A119"/>
  <c r="E119" s="1"/>
  <c r="A123"/>
  <c r="E123" s="1"/>
  <c r="A80"/>
  <c r="C80" s="1"/>
  <c r="A81"/>
  <c r="C81" s="1"/>
  <c r="A82"/>
  <c r="C82" s="1"/>
  <c r="A84"/>
  <c r="C84" s="1"/>
  <c r="A59"/>
  <c r="A60" s="1"/>
  <c r="A62"/>
  <c r="A63" s="1"/>
  <c r="A68"/>
  <c r="E68" s="1"/>
  <c r="A69"/>
  <c r="E69" s="1"/>
  <c r="A73"/>
  <c r="C73" s="1"/>
  <c r="A25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C44" s="1"/>
  <c r="A55"/>
  <c r="E55" s="1"/>
  <c r="A76" l="1"/>
  <c r="C76" s="1"/>
  <c r="E75"/>
  <c r="A102"/>
  <c r="E102" s="1"/>
  <c r="E117"/>
  <c r="E22"/>
  <c r="A47"/>
  <c r="E46"/>
  <c r="C46"/>
  <c r="C127"/>
  <c r="A134"/>
  <c r="E133"/>
  <c r="E42"/>
  <c r="E38"/>
  <c r="E34"/>
  <c r="E30"/>
  <c r="E26"/>
  <c r="E43"/>
  <c r="E39"/>
  <c r="E35"/>
  <c r="E31"/>
  <c r="E27"/>
  <c r="A124"/>
  <c r="E44"/>
  <c r="E40"/>
  <c r="E36"/>
  <c r="E32"/>
  <c r="E28"/>
  <c r="E41"/>
  <c r="E37"/>
  <c r="E33"/>
  <c r="E29"/>
  <c r="E4"/>
  <c r="C4"/>
  <c r="A5"/>
  <c r="C42"/>
  <c r="C38"/>
  <c r="C34"/>
  <c r="C30"/>
  <c r="C26"/>
  <c r="C43"/>
  <c r="C39"/>
  <c r="C35"/>
  <c r="C31"/>
  <c r="C27"/>
  <c r="C40"/>
  <c r="C36"/>
  <c r="C32"/>
  <c r="C28"/>
  <c r="C41"/>
  <c r="C37"/>
  <c r="C33"/>
  <c r="C29"/>
  <c r="C88"/>
  <c r="E80"/>
  <c r="E82"/>
  <c r="E73"/>
  <c r="C100"/>
  <c r="E88"/>
  <c r="E59"/>
  <c r="E83"/>
  <c r="C22"/>
  <c r="C59"/>
  <c r="A106"/>
  <c r="E106" s="1"/>
  <c r="E3"/>
  <c r="E84"/>
  <c r="C3"/>
  <c r="C25"/>
  <c r="C55"/>
  <c r="E81"/>
  <c r="C69"/>
  <c r="C107"/>
  <c r="E112"/>
  <c r="C105"/>
  <c r="C113"/>
  <c r="C99"/>
  <c r="C103"/>
  <c r="E118"/>
  <c r="C68"/>
  <c r="C45"/>
  <c r="E45"/>
  <c r="A56"/>
  <c r="A70"/>
  <c r="E132"/>
  <c r="C130"/>
  <c r="C132"/>
  <c r="E100"/>
  <c r="E113"/>
  <c r="E127"/>
  <c r="C115"/>
  <c r="A109"/>
  <c r="C108"/>
  <c r="E108"/>
  <c r="E128"/>
  <c r="C128"/>
  <c r="C116"/>
  <c r="E116"/>
  <c r="E104"/>
  <c r="C104"/>
  <c r="C131"/>
  <c r="E131"/>
  <c r="C129"/>
  <c r="C114"/>
  <c r="C101"/>
  <c r="E130"/>
  <c r="E115"/>
  <c r="E107"/>
  <c r="E103"/>
  <c r="C119"/>
  <c r="C89"/>
  <c r="A120"/>
  <c r="A111"/>
  <c r="A90"/>
  <c r="C133"/>
  <c r="C123"/>
  <c r="C110"/>
  <c r="A85"/>
  <c r="A61"/>
  <c r="E60"/>
  <c r="C60"/>
  <c r="E63"/>
  <c r="A64"/>
  <c r="C63"/>
  <c r="C62"/>
  <c r="E62"/>
  <c r="E25"/>
  <c r="A77" l="1"/>
  <c r="E77" s="1"/>
  <c r="E76"/>
  <c r="C102"/>
  <c r="A48"/>
  <c r="E47"/>
  <c r="C47"/>
  <c r="A125"/>
  <c r="E124"/>
  <c r="C124"/>
  <c r="A6"/>
  <c r="A7" s="1"/>
  <c r="A8" s="1"/>
  <c r="E5"/>
  <c r="C5"/>
  <c r="C106"/>
  <c r="A57"/>
  <c r="C56"/>
  <c r="E56"/>
  <c r="E70"/>
  <c r="A71"/>
  <c r="C70"/>
  <c r="C23"/>
  <c r="E23"/>
  <c r="E111"/>
  <c r="C111"/>
  <c r="C109"/>
  <c r="E109"/>
  <c r="A91"/>
  <c r="C90"/>
  <c r="E90"/>
  <c r="E134"/>
  <c r="C134"/>
  <c r="A121"/>
  <c r="C120"/>
  <c r="E120"/>
  <c r="A86"/>
  <c r="C85"/>
  <c r="E85"/>
  <c r="A78"/>
  <c r="E61"/>
  <c r="C61"/>
  <c r="C64"/>
  <c r="A65"/>
  <c r="E64"/>
  <c r="C77" l="1"/>
  <c r="A9"/>
  <c r="A49"/>
  <c r="E48"/>
  <c r="C48"/>
  <c r="A126"/>
  <c r="C125"/>
  <c r="E125"/>
  <c r="E6"/>
  <c r="C6"/>
  <c r="C57"/>
  <c r="A58"/>
  <c r="E57"/>
  <c r="A72"/>
  <c r="C71"/>
  <c r="E71"/>
  <c r="E24"/>
  <c r="C24"/>
  <c r="E91"/>
  <c r="A92"/>
  <c r="C91"/>
  <c r="A122"/>
  <c r="C121"/>
  <c r="E121"/>
  <c r="E86"/>
  <c r="C86"/>
  <c r="A87"/>
  <c r="E78"/>
  <c r="A79"/>
  <c r="C78"/>
  <c r="E65"/>
  <c r="C65"/>
  <c r="A66"/>
  <c r="A67" s="1"/>
  <c r="E67" l="1"/>
  <c r="C67"/>
  <c r="E9"/>
  <c r="C9"/>
  <c r="A10"/>
  <c r="A50"/>
  <c r="E49"/>
  <c r="C49"/>
  <c r="E126"/>
  <c r="C126"/>
  <c r="E58"/>
  <c r="C58"/>
  <c r="E72"/>
  <c r="C72"/>
  <c r="C92"/>
  <c r="E92"/>
  <c r="A93"/>
  <c r="E122"/>
  <c r="C122"/>
  <c r="E87"/>
  <c r="C87"/>
  <c r="C79"/>
  <c r="E79"/>
  <c r="E66"/>
  <c r="C66"/>
  <c r="E10" l="1"/>
  <c r="C10"/>
  <c r="A11"/>
  <c r="A12" s="1"/>
  <c r="A13" s="1"/>
  <c r="A14" s="1"/>
  <c r="A15" s="1"/>
  <c r="A16" s="1"/>
  <c r="A17" s="1"/>
  <c r="A18" s="1"/>
  <c r="A19" s="1"/>
  <c r="A20" s="1"/>
  <c r="A21" s="1"/>
  <c r="A51"/>
  <c r="E50"/>
  <c r="C50"/>
  <c r="E7"/>
  <c r="C7"/>
  <c r="E93"/>
  <c r="C93"/>
  <c r="A94"/>
  <c r="E21" l="1"/>
  <c r="C21"/>
  <c r="A52"/>
  <c r="E51"/>
  <c r="C51"/>
  <c r="E8"/>
  <c r="C8"/>
  <c r="A95"/>
  <c r="C94"/>
  <c r="E94"/>
  <c r="A53" l="1"/>
  <c r="E52"/>
  <c r="C52"/>
  <c r="A96"/>
  <c r="C95"/>
  <c r="E95"/>
  <c r="A54" l="1"/>
  <c r="E53"/>
  <c r="C53"/>
  <c r="A97"/>
  <c r="C96"/>
  <c r="E96"/>
  <c r="C54" l="1"/>
  <c r="E54"/>
  <c r="E11"/>
  <c r="C11"/>
  <c r="E97"/>
  <c r="C97"/>
  <c r="A98"/>
  <c r="C12" l="1"/>
  <c r="E12"/>
  <c r="C98"/>
  <c r="E98"/>
  <c r="E13" l="1"/>
  <c r="C13"/>
  <c r="E14" l="1"/>
  <c r="C14"/>
  <c r="E15" l="1"/>
  <c r="C15"/>
  <c r="E16" l="1"/>
  <c r="C16"/>
  <c r="C17" l="1"/>
  <c r="E17"/>
  <c r="E18" l="1"/>
  <c r="C18"/>
  <c r="E19" l="1"/>
  <c r="C19"/>
  <c r="E20" l="1"/>
  <c r="C20"/>
</calcChain>
</file>

<file path=xl/sharedStrings.xml><?xml version="1.0" encoding="utf-8"?>
<sst xmlns="http://schemas.openxmlformats.org/spreadsheetml/2006/main" count="523" uniqueCount="394">
  <si>
    <t>id</t>
  </si>
  <si>
    <t>name</t>
  </si>
  <si>
    <t>decs</t>
  </si>
  <si>
    <t>STRING</t>
  </si>
  <si>
    <r>
      <rPr>
        <sz val="11"/>
        <color theme="1"/>
        <rFont val="宋体"/>
        <family val="2"/>
        <charset val="134"/>
      </rPr>
      <t>账号计数</t>
    </r>
    <phoneticPr fontId="26" type="noConversion"/>
  </si>
  <si>
    <r>
      <rPr>
        <sz val="11"/>
        <color theme="1"/>
        <rFont val="宋体"/>
        <family val="2"/>
        <charset val="134"/>
      </rPr>
      <t>崭露头角</t>
    </r>
  </si>
  <si>
    <r>
      <rPr>
        <sz val="11"/>
        <color theme="1"/>
        <rFont val="宋体"/>
        <family val="2"/>
        <charset val="134"/>
      </rPr>
      <t>小有名气</t>
    </r>
  </si>
  <si>
    <r>
      <rPr>
        <sz val="11"/>
        <color theme="1"/>
        <rFont val="宋体"/>
        <family val="2"/>
        <charset val="134"/>
      </rPr>
      <t>远近闻名</t>
    </r>
  </si>
  <si>
    <r>
      <rPr>
        <sz val="11"/>
        <color theme="1"/>
        <rFont val="宋体"/>
        <family val="2"/>
        <charset val="134"/>
      </rPr>
      <t>威震四方</t>
    </r>
  </si>
  <si>
    <r>
      <rPr>
        <sz val="11"/>
        <color theme="1"/>
        <rFont val="宋体"/>
        <family val="2"/>
        <charset val="134"/>
      </rPr>
      <t>死神</t>
    </r>
  </si>
  <si>
    <r>
      <rPr>
        <sz val="11"/>
        <color theme="1"/>
        <rFont val="宋体"/>
        <family val="2"/>
        <charset val="134"/>
      </rPr>
      <t>全身而退</t>
    </r>
  </si>
  <si>
    <r>
      <rPr>
        <sz val="11"/>
        <color theme="1"/>
        <rFont val="宋体"/>
        <family val="3"/>
        <charset val="134"/>
      </rPr>
      <t>全场最佳</t>
    </r>
    <phoneticPr fontId="26" type="noConversion"/>
  </si>
  <si>
    <r>
      <rPr>
        <sz val="11"/>
        <color theme="1"/>
        <rFont val="宋体"/>
        <family val="3"/>
        <charset val="134"/>
      </rPr>
      <t>光芒万丈</t>
    </r>
    <phoneticPr fontId="26" type="noConversion"/>
  </si>
  <si>
    <r>
      <rPr>
        <sz val="11"/>
        <color theme="1"/>
        <rFont val="宋体"/>
        <family val="3"/>
        <charset val="134"/>
      </rPr>
      <t>天下无双</t>
    </r>
    <phoneticPr fontId="26" type="noConversion"/>
  </si>
  <si>
    <r>
      <rPr>
        <sz val="11"/>
        <color theme="1"/>
        <rFont val="宋体"/>
        <family val="3"/>
        <charset val="134"/>
      </rPr>
      <t>三国家暴之貂蝉</t>
    </r>
    <phoneticPr fontId="26" type="noConversion"/>
  </si>
  <si>
    <r>
      <rPr>
        <sz val="11"/>
        <color theme="1"/>
        <rFont val="宋体"/>
        <family val="3"/>
        <charset val="134"/>
      </rPr>
      <t>三国家暴之吕布</t>
    </r>
    <phoneticPr fontId="26" type="noConversion"/>
  </si>
  <si>
    <r>
      <rPr>
        <sz val="11"/>
        <color theme="1"/>
        <rFont val="宋体"/>
        <family val="3"/>
        <charset val="134"/>
      </rPr>
      <t>西游家暴之紫霞</t>
    </r>
    <phoneticPr fontId="26" type="noConversion"/>
  </si>
  <si>
    <r>
      <rPr>
        <sz val="11"/>
        <color theme="1"/>
        <rFont val="宋体"/>
        <family val="3"/>
        <charset val="134"/>
      </rPr>
      <t>西游家暴之悟空</t>
    </r>
    <phoneticPr fontId="26" type="noConversion"/>
  </si>
  <si>
    <r>
      <rPr>
        <sz val="11"/>
        <color theme="1"/>
        <rFont val="宋体"/>
        <family val="3"/>
        <charset val="134"/>
      </rPr>
      <t>美人之争之甄姬</t>
    </r>
    <phoneticPr fontId="26" type="noConversion"/>
  </si>
  <si>
    <r>
      <rPr>
        <sz val="11"/>
        <color theme="1"/>
        <rFont val="宋体"/>
        <family val="3"/>
        <charset val="134"/>
      </rPr>
      <t>美人之争之貂蝉</t>
    </r>
    <phoneticPr fontId="26" type="noConversion"/>
  </si>
  <si>
    <r>
      <rPr>
        <sz val="11"/>
        <color theme="1"/>
        <rFont val="宋体"/>
        <family val="3"/>
        <charset val="134"/>
      </rPr>
      <t>暴走仙女之嫦娥</t>
    </r>
    <phoneticPr fontId="26" type="noConversion"/>
  </si>
  <si>
    <r>
      <rPr>
        <sz val="11"/>
        <color theme="1"/>
        <rFont val="宋体"/>
        <family val="3"/>
        <charset val="134"/>
      </rPr>
      <t>暴走仙女之紫霞</t>
    </r>
    <phoneticPr fontId="26" type="noConversion"/>
  </si>
  <si>
    <r>
      <rPr>
        <sz val="11"/>
        <color theme="1"/>
        <rFont val="宋体"/>
        <family val="3"/>
        <charset val="134"/>
      </rPr>
      <t>真假猴王</t>
    </r>
    <phoneticPr fontId="26" type="noConversion"/>
  </si>
  <si>
    <r>
      <rPr>
        <sz val="11"/>
        <color theme="1"/>
        <rFont val="宋体"/>
        <family val="3"/>
        <charset val="134"/>
      </rPr>
      <t>苦肉计</t>
    </r>
    <phoneticPr fontId="26" type="noConversion"/>
  </si>
  <si>
    <r>
      <rPr>
        <sz val="11"/>
        <color theme="1"/>
        <rFont val="宋体"/>
        <family val="3"/>
        <charset val="134"/>
      </rPr>
      <t>都督轻点</t>
    </r>
    <phoneticPr fontId="26" type="noConversion"/>
  </si>
  <si>
    <r>
      <rPr>
        <sz val="11"/>
        <color theme="1"/>
        <rFont val="宋体"/>
        <family val="3"/>
        <charset val="134"/>
      </rPr>
      <t>女王驾到</t>
    </r>
    <phoneticPr fontId="26" type="noConversion"/>
  </si>
  <si>
    <r>
      <rPr>
        <sz val="11"/>
        <color theme="1"/>
        <rFont val="宋体"/>
        <family val="3"/>
        <charset val="134"/>
      </rPr>
      <t>死亡如风</t>
    </r>
    <phoneticPr fontId="26" type="noConversion"/>
  </si>
  <si>
    <r>
      <rPr>
        <sz val="11"/>
        <color theme="1"/>
        <rFont val="宋体"/>
        <family val="3"/>
        <charset val="134"/>
      </rPr>
      <t>料事如神</t>
    </r>
    <phoneticPr fontId="26" type="noConversion"/>
  </si>
  <si>
    <r>
      <rPr>
        <sz val="11"/>
        <color theme="1"/>
        <rFont val="宋体"/>
        <family val="3"/>
        <charset val="134"/>
      </rPr>
      <t>走位风骚</t>
    </r>
    <phoneticPr fontId="26" type="noConversion"/>
  </si>
  <si>
    <r>
      <rPr>
        <sz val="11"/>
        <color theme="1"/>
        <rFont val="宋体"/>
        <family val="3"/>
        <charset val="134"/>
      </rPr>
      <t>四两拨千斤</t>
    </r>
    <phoneticPr fontId="26" type="noConversion"/>
  </si>
  <si>
    <r>
      <rPr>
        <sz val="11"/>
        <color theme="1"/>
        <rFont val="宋体"/>
        <family val="3"/>
        <charset val="134"/>
      </rPr>
      <t>我能反杀</t>
    </r>
    <phoneticPr fontId="26" type="noConversion"/>
  </si>
  <si>
    <r>
      <rPr>
        <sz val="11"/>
        <color theme="1"/>
        <rFont val="宋体"/>
        <family val="3"/>
        <charset val="134"/>
      </rPr>
      <t>秀你一脸</t>
    </r>
    <phoneticPr fontId="26" type="noConversion"/>
  </si>
  <si>
    <r>
      <rPr>
        <sz val="11"/>
        <color theme="1"/>
        <rFont val="宋体"/>
        <family val="3"/>
        <charset val="134"/>
      </rPr>
      <t>以德服人</t>
    </r>
    <phoneticPr fontId="26" type="noConversion"/>
  </si>
  <si>
    <r>
      <rPr>
        <sz val="11"/>
        <color theme="1"/>
        <rFont val="宋体"/>
        <family val="2"/>
        <charset val="134"/>
      </rPr>
      <t>新兵报到</t>
    </r>
    <phoneticPr fontId="26" type="noConversion"/>
  </si>
  <si>
    <r>
      <rPr>
        <sz val="11"/>
        <color theme="1"/>
        <rFont val="宋体"/>
        <family val="2"/>
        <charset val="134"/>
      </rPr>
      <t>战场精英</t>
    </r>
    <phoneticPr fontId="26" type="noConversion"/>
  </si>
  <si>
    <r>
      <rPr>
        <sz val="11"/>
        <color theme="1"/>
        <rFont val="宋体"/>
        <family val="2"/>
        <charset val="134"/>
      </rPr>
      <t>久经沙场</t>
    </r>
  </si>
  <si>
    <r>
      <rPr>
        <sz val="11"/>
        <color theme="1"/>
        <rFont val="宋体"/>
        <family val="2"/>
        <charset val="134"/>
      </rPr>
      <t>征战天下</t>
    </r>
  </si>
  <si>
    <r>
      <rPr>
        <sz val="11"/>
        <color theme="1"/>
        <rFont val="宋体"/>
        <family val="3"/>
        <charset val="134"/>
      </rPr>
      <t>以牙还牙</t>
    </r>
    <phoneticPr fontId="26" type="noConversion"/>
  </si>
  <si>
    <r>
      <rPr>
        <sz val="11"/>
        <color theme="1"/>
        <rFont val="宋体"/>
        <family val="3"/>
        <charset val="134"/>
      </rPr>
      <t>破釜沉舟</t>
    </r>
    <phoneticPr fontId="26" type="noConversion"/>
  </si>
  <si>
    <r>
      <rPr>
        <sz val="11"/>
        <color theme="1"/>
        <rFont val="宋体"/>
        <family val="3"/>
        <charset val="134"/>
      </rPr>
      <t>虚妄皆破</t>
    </r>
    <phoneticPr fontId="26" type="noConversion"/>
  </si>
  <si>
    <r>
      <rPr>
        <sz val="11"/>
        <color theme="1"/>
        <rFont val="宋体"/>
        <family val="3"/>
        <charset val="134"/>
      </rPr>
      <t>火眼金睛</t>
    </r>
    <phoneticPr fontId="26" type="noConversion"/>
  </si>
  <si>
    <t>desc</t>
  </si>
  <si>
    <t>INT</t>
  </si>
  <si>
    <t>普攻攻击</t>
  </si>
  <si>
    <t>attack01</t>
  </si>
  <si>
    <t>冰霜球1</t>
  </si>
  <si>
    <t>冰霜球2</t>
  </si>
  <si>
    <t>冰霜球3</t>
  </si>
  <si>
    <t>冰霜球4</t>
  </si>
  <si>
    <t>冰霜球5</t>
  </si>
  <si>
    <t>雷电球1</t>
  </si>
  <si>
    <t>雷电球2</t>
  </si>
  <si>
    <t>雷电球3</t>
  </si>
  <si>
    <t>雷电球4</t>
  </si>
  <si>
    <t>雷电球5</t>
  </si>
  <si>
    <t>大雪球1</t>
  </si>
  <si>
    <t>大雪球2</t>
  </si>
  <si>
    <t>大雪球3</t>
  </si>
  <si>
    <t>大雪球4</t>
  </si>
  <si>
    <t>大雪球5</t>
  </si>
  <si>
    <t>墨水球1</t>
  </si>
  <si>
    <t>墨水球2</t>
  </si>
  <si>
    <t>墨水球3</t>
  </si>
  <si>
    <t>墨水球4</t>
  </si>
  <si>
    <t>墨水球5</t>
  </si>
  <si>
    <t>恶魔球1</t>
  </si>
  <si>
    <t>恶魔球2</t>
  </si>
  <si>
    <t>恶魔球3</t>
  </si>
  <si>
    <t>恶魔球4</t>
  </si>
  <si>
    <t>恶魔球5</t>
  </si>
  <si>
    <t>暴风雪1</t>
  </si>
  <si>
    <t>暴风雪2</t>
  </si>
  <si>
    <t>暴风雪3</t>
  </si>
  <si>
    <t>暴风雪4</t>
  </si>
  <si>
    <t>暴风雪5</t>
  </si>
  <si>
    <t>龙卷风1</t>
  </si>
  <si>
    <t>龙卷风2</t>
  </si>
  <si>
    <t>龙卷风3</t>
  </si>
  <si>
    <t>龙卷风4</t>
  </si>
  <si>
    <t>龙卷风5</t>
  </si>
  <si>
    <t>陨石球1</t>
  </si>
  <si>
    <t>陨石球2</t>
  </si>
  <si>
    <t>陨石球3</t>
  </si>
  <si>
    <t>陨石球4</t>
  </si>
  <si>
    <t>陨石球5</t>
  </si>
  <si>
    <t>变雪人</t>
  </si>
  <si>
    <t>type</t>
  </si>
  <si>
    <r>
      <rPr>
        <sz val="11"/>
        <color theme="1"/>
        <rFont val="宋体"/>
        <charset val="134"/>
      </rPr>
      <t>天外浩劫</t>
    </r>
    <phoneticPr fontId="26" type="noConversion"/>
  </si>
  <si>
    <r>
      <rPr>
        <sz val="11"/>
        <color theme="1"/>
        <rFont val="宋体"/>
        <charset val="134"/>
      </rPr>
      <t>面对疾风吧</t>
    </r>
    <phoneticPr fontId="26" type="noConversion"/>
  </si>
  <si>
    <r>
      <rPr>
        <sz val="11"/>
        <color theme="1"/>
        <rFont val="宋体"/>
        <charset val="134"/>
      </rPr>
      <t>无处可逃</t>
    </r>
    <phoneticPr fontId="26" type="noConversion"/>
  </si>
  <si>
    <r>
      <rPr>
        <sz val="11"/>
        <color theme="1"/>
        <rFont val="宋体"/>
        <charset val="134"/>
      </rPr>
      <t>雷霆万钧</t>
    </r>
    <phoneticPr fontId="26" type="noConversion"/>
  </si>
  <si>
    <t>INT</t>
    <phoneticPr fontId="26" type="noConversion"/>
  </si>
  <si>
    <t>STRING</t>
    <phoneticPr fontId="26" type="noConversion"/>
  </si>
  <si>
    <r>
      <rPr>
        <sz val="11"/>
        <color theme="1"/>
        <rFont val="宋体"/>
        <family val="2"/>
        <charset val="134"/>
      </rPr>
      <t>类型</t>
    </r>
    <phoneticPr fontId="26" type="noConversion"/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</si>
  <si>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1</t>
    </r>
    <phoneticPr fontId="26" type="noConversion"/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</si>
  <si>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2</t>
    </r>
    <phoneticPr fontId="26" type="noConversion"/>
  </si>
  <si>
    <r>
      <rPr>
        <sz val="11"/>
        <color theme="1"/>
        <rFont val="宋体"/>
        <family val="2"/>
        <charset val="134"/>
      </rPr>
      <t>势不可挡</t>
    </r>
    <phoneticPr fontId="26" type="noConversion"/>
  </si>
  <si>
    <r>
      <rPr>
        <sz val="11"/>
        <color theme="1"/>
        <rFont val="宋体"/>
        <family val="2"/>
        <charset val="134"/>
      </rPr>
      <t>气贯长虹</t>
    </r>
    <phoneticPr fontId="26" type="noConversion"/>
  </si>
  <si>
    <r>
      <rPr>
        <sz val="11"/>
        <color theme="1"/>
        <rFont val="宋体"/>
        <family val="3"/>
        <charset val="134"/>
      </rPr>
      <t>独领风骚</t>
    </r>
    <phoneticPr fontId="26" type="noConversion"/>
  </si>
  <si>
    <r>
      <rPr>
        <sz val="11"/>
        <color theme="1"/>
        <rFont val="宋体"/>
        <charset val="134"/>
      </rPr>
      <t>无招胜有招</t>
    </r>
    <phoneticPr fontId="26" type="noConversion"/>
  </si>
  <si>
    <r>
      <rPr>
        <sz val="11"/>
        <color theme="1"/>
        <rFont val="宋体"/>
        <charset val="134"/>
      </rPr>
      <t>道法自然</t>
    </r>
    <phoneticPr fontId="26" type="noConversion"/>
  </si>
  <si>
    <r>
      <rPr>
        <sz val="11"/>
        <color theme="1"/>
        <rFont val="宋体"/>
        <charset val="134"/>
      </rPr>
      <t>攻防一体</t>
    </r>
    <phoneticPr fontId="26" type="noConversion"/>
  </si>
  <si>
    <r>
      <rPr>
        <sz val="11"/>
        <color theme="1"/>
        <rFont val="宋体"/>
        <charset val="134"/>
      </rPr>
      <t>雪人必须死</t>
    </r>
    <phoneticPr fontId="26" type="noConversion"/>
  </si>
  <si>
    <r>
      <rPr>
        <sz val="11"/>
        <color theme="1"/>
        <rFont val="宋体"/>
        <charset val="134"/>
      </rPr>
      <t>男性公敌</t>
    </r>
    <phoneticPr fontId="26" type="noConversion"/>
  </si>
  <si>
    <r>
      <rPr>
        <sz val="11"/>
        <color theme="1"/>
        <rFont val="宋体"/>
        <charset val="134"/>
      </rPr>
      <t>女性公敌</t>
    </r>
    <phoneticPr fontId="26" type="noConversion"/>
  </si>
  <si>
    <r>
      <rPr>
        <sz val="11"/>
        <color theme="1"/>
        <rFont val="宋体"/>
        <charset val="134"/>
      </rPr>
      <t>兄弟走好</t>
    </r>
    <phoneticPr fontId="26" type="noConversion"/>
  </si>
  <si>
    <r>
      <rPr>
        <sz val="11"/>
        <color theme="1"/>
        <rFont val="宋体"/>
        <charset val="134"/>
      </rPr>
      <t>辣手摧花</t>
    </r>
    <phoneticPr fontId="26" type="noConversion"/>
  </si>
  <si>
    <r>
      <rPr>
        <sz val="11"/>
        <color theme="1"/>
        <rFont val="宋体"/>
        <family val="3"/>
        <charset val="134"/>
      </rPr>
      <t>完美逆袭</t>
    </r>
    <phoneticPr fontId="26" type="noConversion"/>
  </si>
  <si>
    <r>
      <rPr>
        <sz val="11"/>
        <color theme="1"/>
        <rFont val="宋体"/>
        <family val="3"/>
        <charset val="134"/>
      </rPr>
      <t>逆天改命</t>
    </r>
    <phoneticPr fontId="26" type="noConversion"/>
  </si>
  <si>
    <r>
      <rPr>
        <sz val="11"/>
        <color theme="1"/>
        <rFont val="宋体"/>
        <family val="3"/>
        <charset val="134"/>
      </rPr>
      <t>索命亡魂</t>
    </r>
    <phoneticPr fontId="26" type="noConversion"/>
  </si>
  <si>
    <t>特效</t>
  </si>
  <si>
    <t>吃到特效</t>
  </si>
  <si>
    <t>技能</t>
  </si>
  <si>
    <t>最大等级</t>
  </si>
  <si>
    <t>说明</t>
  </si>
  <si>
    <t>说明lang</t>
  </si>
  <si>
    <t>水晶</t>
  </si>
  <si>
    <t>scene_item_jewel01</t>
  </si>
  <si>
    <t>jewel_b01</t>
  </si>
  <si>
    <t>血瓶</t>
  </si>
  <si>
    <t>scene_item_Medicine</t>
  </si>
  <si>
    <t>Unit_buff_recover</t>
  </si>
  <si>
    <t>盾</t>
  </si>
  <si>
    <t>scene_item_shield</t>
  </si>
  <si>
    <t>多重球</t>
  </si>
  <si>
    <t>scene_item_MultipleSnowball</t>
  </si>
  <si>
    <t>多重球能力等级</t>
  </si>
  <si>
    <t>射程球</t>
  </si>
  <si>
    <t>scene_item_range</t>
  </si>
  <si>
    <t>射程球能力等级</t>
  </si>
  <si>
    <t>移速鞋</t>
  </si>
  <si>
    <t>scene_item_speedUP</t>
  </si>
  <si>
    <t>移速鞋能力等级</t>
  </si>
  <si>
    <t>攻击球</t>
  </si>
  <si>
    <t>scene_item_attackUP</t>
  </si>
  <si>
    <t>攻击球能力等级</t>
  </si>
  <si>
    <t>巨大球</t>
  </si>
  <si>
    <t>scene_item_hugeSnowball</t>
  </si>
  <si>
    <t>巨大球能力等级</t>
  </si>
  <si>
    <t>极速球</t>
  </si>
  <si>
    <t>scene_item_CastSpeedUP</t>
  </si>
  <si>
    <t>极速球能力等级</t>
  </si>
  <si>
    <t>冰霜球</t>
  </si>
  <si>
    <t>scene_item_popsicle</t>
  </si>
  <si>
    <t>冰霜球技能等级</t>
  </si>
  <si>
    <t>雷电球</t>
  </si>
  <si>
    <t>scene_item_LightningBall</t>
  </si>
  <si>
    <t>雷电球技能等级</t>
  </si>
  <si>
    <t>大雪球</t>
  </si>
  <si>
    <t>scene_item_bigSnowball</t>
  </si>
  <si>
    <t>大雪球技能等级</t>
  </si>
  <si>
    <t>墨水球</t>
  </si>
  <si>
    <t>scene_item_inkBall</t>
  </si>
  <si>
    <t>墨水球技能等级</t>
  </si>
  <si>
    <t>恶魔球</t>
  </si>
  <si>
    <t>scene_item_Devil</t>
  </si>
  <si>
    <t>恶魔球技能等级</t>
  </si>
  <si>
    <t>暴风雪</t>
  </si>
  <si>
    <t>scene_item_Blizzard</t>
  </si>
  <si>
    <t>暴风雪技能等级</t>
  </si>
  <si>
    <t>龙卷风</t>
  </si>
  <si>
    <t>scene_item_tornado</t>
  </si>
  <si>
    <t>龙卷风技能等级</t>
  </si>
  <si>
    <t>陨石球</t>
  </si>
  <si>
    <t>scene_item_meteorite</t>
  </si>
  <si>
    <t>陨石球技能等级</t>
  </si>
  <si>
    <r>
      <rPr>
        <sz val="11"/>
        <color rgb="FF9C0006"/>
        <rFont val="宋体"/>
        <charset val="134"/>
        <scheme val="minor"/>
      </rPr>
      <t>全民公敌</t>
    </r>
    <phoneticPr fontId="26" type="noConversion"/>
  </si>
  <si>
    <r>
      <rPr>
        <sz val="11"/>
        <color rgb="FF9C0006"/>
        <rFont val="宋体"/>
        <charset val="134"/>
        <scheme val="minor"/>
      </rPr>
      <t>只手遮天</t>
    </r>
    <phoneticPr fontId="26" type="noConversion"/>
  </si>
  <si>
    <r>
      <rPr>
        <sz val="11"/>
        <color theme="1"/>
        <rFont val="宋体"/>
        <charset val="134"/>
      </rPr>
      <t>随风而去</t>
    </r>
    <phoneticPr fontId="26" type="noConversion"/>
  </si>
  <si>
    <t>INT</t>
    <phoneticPr fontId="26" type="noConversion"/>
  </si>
  <si>
    <t>前置成就</t>
    <phoneticPr fontId="26" type="noConversion"/>
  </si>
  <si>
    <r>
      <rPr>
        <sz val="11"/>
        <color theme="1"/>
        <rFont val="宋体"/>
        <family val="3"/>
        <charset val="134"/>
      </rPr>
      <t>捡漏王</t>
    </r>
    <phoneticPr fontId="26" type="noConversion"/>
  </si>
  <si>
    <r>
      <rPr>
        <sz val="11"/>
        <color theme="1"/>
        <rFont val="宋体"/>
        <family val="3"/>
        <charset val="134"/>
      </rPr>
      <t>标签</t>
    </r>
    <r>
      <rPr>
        <sz val="11"/>
        <color theme="1"/>
        <rFont val="Tahoma"/>
        <family val="2"/>
        <charset val="134"/>
      </rPr>
      <t xml:space="preserve"> 1</t>
    </r>
    <r>
      <rPr>
        <sz val="11"/>
        <color theme="1"/>
        <rFont val="宋体"/>
        <family val="3"/>
        <charset val="134"/>
      </rPr>
      <t>账号</t>
    </r>
    <r>
      <rPr>
        <sz val="11"/>
        <color theme="1"/>
        <rFont val="Tahoma"/>
        <family val="2"/>
        <charset val="134"/>
      </rPr>
      <t xml:space="preserve"> 2</t>
    </r>
    <r>
      <rPr>
        <sz val="11"/>
        <color theme="1"/>
        <rFont val="宋体"/>
        <family val="3"/>
        <charset val="134"/>
      </rPr>
      <t>战场</t>
    </r>
    <r>
      <rPr>
        <sz val="11"/>
        <color theme="1"/>
        <rFont val="Tahoma"/>
        <family val="2"/>
        <charset val="134"/>
      </rPr>
      <t xml:space="preserve"> 3</t>
    </r>
    <r>
      <rPr>
        <sz val="11"/>
        <color theme="1"/>
        <rFont val="宋体"/>
        <family val="3"/>
        <charset val="134"/>
      </rPr>
      <t>击杀</t>
    </r>
    <r>
      <rPr>
        <sz val="11"/>
        <color theme="1"/>
        <rFont val="Tahoma"/>
        <family val="2"/>
        <charset val="134"/>
      </rPr>
      <t xml:space="preserve"> 4</t>
    </r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Tahoma"/>
        <family val="2"/>
        <charset val="134"/>
      </rPr>
      <t xml:space="preserve"> 5</t>
    </r>
    <r>
      <rPr>
        <sz val="11"/>
        <color theme="1"/>
        <rFont val="宋体"/>
        <family val="3"/>
        <charset val="134"/>
      </rPr>
      <t>特殊</t>
    </r>
    <r>
      <rPr>
        <sz val="11"/>
        <color theme="1"/>
        <rFont val="Tahoma"/>
        <family val="2"/>
        <charset val="134"/>
      </rPr>
      <t xml:space="preserve">  </t>
    </r>
    <phoneticPr fontId="26" type="noConversion"/>
  </si>
  <si>
    <t>INT</t>
    <phoneticPr fontId="26" type="noConversion"/>
  </si>
  <si>
    <t>成就点</t>
    <phoneticPr fontId="26" type="noConversion"/>
  </si>
  <si>
    <t>type</t>
    <phoneticPr fontId="26" type="noConversion"/>
  </si>
  <si>
    <t>value1</t>
    <phoneticPr fontId="26" type="noConversion"/>
  </si>
  <si>
    <t>value2</t>
    <phoneticPr fontId="26" type="noConversion"/>
  </si>
  <si>
    <t>value3</t>
  </si>
  <si>
    <t>一局对战中自己生命值低于10%状态下击杀2名敌人</t>
  </si>
  <si>
    <t>一局对战中自己生命值低于10%状态下击杀5名敌人</t>
  </si>
  <si>
    <t>一局对战中击杀排行第一名的敌人5次</t>
  </si>
  <si>
    <t>一局对战中不击杀任何人获得第一名</t>
  </si>
  <si>
    <t>一局对战中于草丛外击杀藏身草丛中的5名敌人</t>
  </si>
  <si>
    <t>一局对战中于草丛外击杀藏身草丛中的10名敌人</t>
  </si>
  <si>
    <t>一局对战中没有死亡过</t>
  </si>
  <si>
    <t>累计参加50局对战</t>
  </si>
  <si>
    <t>累计参加100局对战</t>
  </si>
  <si>
    <t>累计参加300局对战</t>
  </si>
  <si>
    <t>累计参加1000局对战</t>
  </si>
  <si>
    <t>point</t>
    <phoneticPr fontId="26" type="noConversion"/>
  </si>
  <si>
    <t>STRING</t>
    <phoneticPr fontId="26" type="noConversion"/>
  </si>
  <si>
    <t>icon</t>
    <phoneticPr fontId="26" type="noConversion"/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</si>
  <si>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26" type="noConversion"/>
  </si>
  <si>
    <t>INT</t>
    <phoneticPr fontId="26" type="noConversion"/>
  </si>
  <si>
    <t>id</t>
    <phoneticPr fontId="26" type="noConversion"/>
  </si>
  <si>
    <t>亲密无间1</t>
    <phoneticPr fontId="26" type="noConversion"/>
  </si>
  <si>
    <t>亲密无间2</t>
    <phoneticPr fontId="26" type="noConversion"/>
  </si>
  <si>
    <t>亲密无间3</t>
  </si>
  <si>
    <t>亲密无间4</t>
  </si>
  <si>
    <t>亲密无间5</t>
  </si>
  <si>
    <t>亲密无间6</t>
  </si>
  <si>
    <t>亲密无间7</t>
  </si>
  <si>
    <t>亲密无间8</t>
  </si>
  <si>
    <t>拥有5个角色</t>
    <phoneticPr fontId="26" type="noConversion"/>
  </si>
  <si>
    <t>拥有10个角色</t>
    <phoneticPr fontId="26" type="noConversion"/>
  </si>
  <si>
    <t>拥有15个角色</t>
    <phoneticPr fontId="26" type="noConversion"/>
  </si>
  <si>
    <t>拥有20个角色</t>
    <phoneticPr fontId="26" type="noConversion"/>
  </si>
  <si>
    <t>名人堂1</t>
    <phoneticPr fontId="26" type="noConversion"/>
  </si>
  <si>
    <t>名人堂2</t>
  </si>
  <si>
    <t>名人堂3</t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</si>
  <si>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</si>
  <si>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>精英聚集1</t>
    <phoneticPr fontId="26" type="noConversion"/>
  </si>
  <si>
    <t>精英聚集2</t>
    <phoneticPr fontId="26" type="noConversion"/>
  </si>
  <si>
    <t>精英聚集3</t>
  </si>
  <si>
    <t>基情四射1</t>
    <phoneticPr fontId="26" type="noConversion"/>
  </si>
  <si>
    <t>基情四射2</t>
    <phoneticPr fontId="26" type="noConversion"/>
  </si>
  <si>
    <t>基情四射3</t>
  </si>
  <si>
    <t>基情四射4</t>
  </si>
  <si>
    <t>倾城倾国1</t>
    <phoneticPr fontId="26" type="noConversion"/>
  </si>
  <si>
    <t>倾城倾国2</t>
    <phoneticPr fontId="26" type="noConversion"/>
  </si>
  <si>
    <t>倾城倾国3</t>
  </si>
  <si>
    <t>倾城倾国4</t>
  </si>
  <si>
    <t>亲密无间9</t>
  </si>
  <si>
    <t>亲密无间10</t>
  </si>
  <si>
    <t>亲密无间11</t>
  </si>
  <si>
    <t>亲密无间12</t>
  </si>
  <si>
    <t>亲密无间13</t>
  </si>
  <si>
    <t>亲密无间14</t>
  </si>
  <si>
    <t>亲密无间15</t>
  </si>
  <si>
    <t>亲密无间16</t>
  </si>
  <si>
    <t>亲密无间17</t>
  </si>
  <si>
    <t>亲密无间18</t>
  </si>
  <si>
    <t>亲密无间19</t>
  </si>
  <si>
    <t>亲密无间20</t>
  </si>
  <si>
    <t>眼花缭乱1</t>
    <phoneticPr fontId="26" type="noConversion"/>
  </si>
  <si>
    <t>眼花缭乱2</t>
  </si>
  <si>
    <t>眼花缭乱3</t>
  </si>
  <si>
    <t>眼花缭乱4</t>
  </si>
  <si>
    <t>有备无患1</t>
    <phoneticPr fontId="26" type="noConversion"/>
  </si>
  <si>
    <t>有备无患2</t>
  </si>
  <si>
    <t>有备无患3</t>
  </si>
  <si>
    <t>有备无患4</t>
  </si>
  <si>
    <t>有备无患5</t>
  </si>
  <si>
    <t>有备无患6</t>
  </si>
  <si>
    <t>有备无患7</t>
  </si>
  <si>
    <t>有备无患8</t>
  </si>
  <si>
    <t>有备无患9</t>
  </si>
  <si>
    <t>广聚豪杰1</t>
    <phoneticPr fontId="26" type="noConversion"/>
  </si>
  <si>
    <t>广聚豪杰2</t>
  </si>
  <si>
    <t>广聚豪杰3</t>
  </si>
  <si>
    <t>广聚豪杰4</t>
  </si>
  <si>
    <t>1名角色升至5星</t>
  </si>
  <si>
    <t>2名角色升至5星</t>
  </si>
  <si>
    <t>3名角色升至5星</t>
  </si>
  <si>
    <t>4名角色升至5星</t>
  </si>
  <si>
    <t>5名角色升至5星</t>
  </si>
  <si>
    <t>6名角色升至5星</t>
  </si>
  <si>
    <t>7名角色升至5星</t>
  </si>
  <si>
    <t>8名角色升至5星</t>
  </si>
  <si>
    <t>9名角色升至5星</t>
  </si>
  <si>
    <t>10名角色升至5星</t>
  </si>
  <si>
    <t>11名角色升至5星</t>
  </si>
  <si>
    <t>12名角色升至5星</t>
  </si>
  <si>
    <t>13名角色升至5星</t>
  </si>
  <si>
    <t>14名角色升至5星</t>
  </si>
  <si>
    <t>15名角色升至5星</t>
  </si>
  <si>
    <t>16名角色升至5星</t>
  </si>
  <si>
    <t>17名角色升至5星</t>
  </si>
  <si>
    <t>18名角色升至5星</t>
  </si>
  <si>
    <t>19名角色升至5星</t>
  </si>
  <si>
    <t>20名角色升至5星</t>
  </si>
  <si>
    <t>hz_icon1</t>
    <phoneticPr fontId="26" type="noConversion"/>
  </si>
  <si>
    <t>STRING</t>
    <phoneticPr fontId="26" type="noConversion"/>
  </si>
  <si>
    <r>
      <t>拥有2名稀有角色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</si>
  <si>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t>拥有4名稀有角色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</si>
  <si>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t>拥有1名史诗角色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</si>
  <si>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t>拥有3名史诗角色</t>
    </r>
    <r>
      <rPr>
        <sz val="11"/>
        <color theme="1"/>
        <rFont val="宋体"/>
        <family val="2"/>
        <charset val="134"/>
      </rPr>
      <t/>
    </r>
    <phoneticPr fontId="26" type="noConversion"/>
  </si>
  <si>
    <t>小有所成</t>
    <phoneticPr fontId="26" type="noConversion"/>
  </si>
  <si>
    <t>账号等级达到10级</t>
    <phoneticPr fontId="26" type="noConversion"/>
  </si>
  <si>
    <t>再接再厉</t>
    <phoneticPr fontId="26" type="noConversion"/>
  </si>
  <si>
    <t>账号等级达到20级</t>
    <phoneticPr fontId="26" type="noConversion"/>
  </si>
  <si>
    <t>人生巅峰</t>
    <phoneticPr fontId="26" type="noConversion"/>
  </si>
  <si>
    <t>账号等级达到30级</t>
    <phoneticPr fontId="26" type="noConversion"/>
  </si>
  <si>
    <r>
      <rPr>
        <sz val="11"/>
        <color rgb="FF006100"/>
        <rFont val="宋体"/>
        <charset val="134"/>
        <scheme val="minor"/>
      </rPr>
      <t>获得10次第一名</t>
    </r>
    <phoneticPr fontId="26" type="noConversion"/>
  </si>
  <si>
    <r>
      <rPr>
        <sz val="11"/>
        <color rgb="FF006100"/>
        <rFont val="宋体"/>
        <charset val="134"/>
        <scheme val="minor"/>
      </rPr>
      <t>获得50次第一名</t>
    </r>
    <phoneticPr fontId="26" type="noConversion"/>
  </si>
  <si>
    <r>
      <rPr>
        <sz val="11"/>
        <color rgb="FF006100"/>
        <rFont val="宋体"/>
        <charset val="134"/>
        <scheme val="minor"/>
      </rPr>
      <t>获得200次第一名</t>
    </r>
    <phoneticPr fontId="26" type="noConversion"/>
  </si>
  <si>
    <r>
      <rPr>
        <sz val="11"/>
        <color rgb="FF006100"/>
        <rFont val="宋体"/>
        <charset val="134"/>
        <scheme val="minor"/>
      </rPr>
      <t>获得500次第一名</t>
    </r>
    <phoneticPr fontId="26" type="noConversion"/>
  </si>
  <si>
    <r>
      <rPr>
        <sz val="11"/>
        <color rgb="FF006100"/>
        <rFont val="宋体"/>
        <charset val="134"/>
        <scheme val="minor"/>
      </rPr>
      <t>使用陨石单次击杀3名敌人</t>
    </r>
    <phoneticPr fontId="26" type="noConversion"/>
  </si>
  <si>
    <r>
      <rPr>
        <sz val="11"/>
        <color rgb="FF006100"/>
        <rFont val="宋体"/>
        <charset val="134"/>
        <scheme val="minor"/>
      </rPr>
      <t>使用闪电球单次命中5名敌人</t>
    </r>
    <phoneticPr fontId="26" type="noConversion"/>
  </si>
  <si>
    <t>累计使用战前道具数量50个</t>
    <phoneticPr fontId="26" type="noConversion"/>
  </si>
  <si>
    <r>
      <rPr>
        <sz val="11"/>
        <color rgb="FF006100"/>
        <rFont val="宋体"/>
        <charset val="134"/>
        <scheme val="minor"/>
      </rPr>
      <t>累计使用战前道具数量100个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</si>
  <si>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rPr>
        <sz val="11"/>
        <color rgb="FF006100"/>
        <rFont val="宋体"/>
        <charset val="134"/>
        <scheme val="minor"/>
      </rPr>
      <t>累计使用战前道具数量150个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</si>
  <si>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rPr>
        <sz val="11"/>
        <color rgb="FF006100"/>
        <rFont val="宋体"/>
        <charset val="134"/>
        <scheme val="minor"/>
      </rPr>
      <t>累计使用战前道具数量200个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</si>
  <si>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rPr>
        <sz val="11"/>
        <color rgb="FF006100"/>
        <rFont val="宋体"/>
        <charset val="134"/>
        <scheme val="minor"/>
      </rPr>
      <t>累计使用战前道具数量250个</t>
    </r>
  </si>
  <si>
    <r>
      <rPr>
        <sz val="11"/>
        <color rgb="FF006100"/>
        <rFont val="宋体"/>
        <charset val="134"/>
        <scheme val="minor"/>
      </rPr>
      <t>累计使用战前道具数量300个</t>
    </r>
  </si>
  <si>
    <r>
      <rPr>
        <sz val="11"/>
        <color rgb="FF006100"/>
        <rFont val="宋体"/>
        <charset val="134"/>
        <scheme val="minor"/>
      </rPr>
      <t>累计使用战前道具数量350个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</si>
  <si>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006100"/>
        <rFont val="宋体"/>
        <charset val="134"/>
        <scheme val="minor"/>
      </rPr>
      <t>累计使用战前道具数量400个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</si>
  <si>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rgb="FF006100"/>
        <rFont val="宋体"/>
        <charset val="134"/>
        <scheme val="minor"/>
      </rPr>
      <t>累计使用战前道具数量450个</t>
    </r>
    <r>
      <rPr>
        <sz val="11"/>
        <color theme="1"/>
        <rFont val="宋体"/>
        <family val="2"/>
        <charset val="134"/>
        <scheme val="minor"/>
      </rPr>
      <t/>
    </r>
  </si>
  <si>
    <t>累计使用战前道具数量500个</t>
    <phoneticPr fontId="26" type="noConversion"/>
  </si>
  <si>
    <t>一局对战中只使用技能击杀敌人</t>
    <phoneticPr fontId="26" type="noConversion"/>
  </si>
  <si>
    <r>
      <rPr>
        <sz val="11"/>
        <color rgb="FF006100"/>
        <rFont val="宋体"/>
        <family val="3"/>
        <charset val="134"/>
        <scheme val="minor"/>
      </rPr>
      <t>使用暴风雪单次击杀3名敌人</t>
    </r>
    <phoneticPr fontId="26" type="noConversion"/>
  </si>
  <si>
    <r>
      <rPr>
        <sz val="11"/>
        <color rgb="FF006100"/>
        <rFont val="宋体"/>
        <family val="3"/>
        <charset val="134"/>
        <scheme val="minor"/>
      </rPr>
      <t>使用滚雪球单次抵消掉敌人的3次雪球</t>
    </r>
    <phoneticPr fontId="26" type="noConversion"/>
  </si>
  <si>
    <r>
      <rPr>
        <sz val="11"/>
        <color rgb="FF006100"/>
        <rFont val="宋体"/>
        <family val="3"/>
        <charset val="134"/>
        <scheme val="minor"/>
      </rPr>
      <t>使用滚雪球抵挡敌人雪球100次</t>
    </r>
    <phoneticPr fontId="26" type="noConversion"/>
  </si>
  <si>
    <r>
      <rPr>
        <sz val="11"/>
        <color rgb="FF006100"/>
        <rFont val="宋体"/>
        <family val="3"/>
        <charset val="134"/>
        <scheme val="minor"/>
      </rPr>
      <t>普通雪球命中雪人500次</t>
    </r>
    <phoneticPr fontId="26" type="noConversion"/>
  </si>
  <si>
    <r>
      <rPr>
        <sz val="11"/>
        <color theme="1"/>
        <rFont val="宋体"/>
        <family val="2"/>
        <charset val="134"/>
      </rPr>
      <t>一局对战中不使用变雪人获得第一名</t>
    </r>
  </si>
  <si>
    <r>
      <rPr>
        <sz val="11"/>
        <color rgb="FF006100"/>
        <rFont val="宋体"/>
        <family val="3"/>
        <charset val="134"/>
        <scheme val="minor"/>
      </rPr>
      <t>击杀3次等级领先自己10级以上的敌人</t>
    </r>
    <phoneticPr fontId="26" type="noConversion"/>
  </si>
  <si>
    <r>
      <rPr>
        <sz val="11"/>
        <color rgb="FF006100"/>
        <rFont val="宋体"/>
        <family val="3"/>
        <charset val="134"/>
        <scheme val="minor"/>
      </rPr>
      <t>击杀2次等级领先自己15级以上的敌人</t>
    </r>
    <phoneticPr fontId="26" type="noConversion"/>
  </si>
  <si>
    <r>
      <rPr>
        <sz val="11"/>
        <color rgb="FF006100"/>
        <rFont val="宋体"/>
        <family val="3"/>
        <charset val="134"/>
        <scheme val="minor"/>
      </rPr>
      <t>死亡状态下击杀1名敌人</t>
    </r>
    <phoneticPr fontId="26" type="noConversion"/>
  </si>
  <si>
    <r>
      <rPr>
        <sz val="11"/>
        <color rgb="FF006100"/>
        <rFont val="宋体"/>
        <family val="3"/>
        <charset val="134"/>
        <scheme val="minor"/>
      </rPr>
      <t>死亡状态下击杀2名敌人</t>
    </r>
    <phoneticPr fontId="26" type="noConversion"/>
  </si>
  <si>
    <r>
      <rPr>
        <sz val="11"/>
        <color rgb="FF006100"/>
        <rFont val="宋体"/>
        <family val="3"/>
        <charset val="134"/>
        <scheme val="minor"/>
      </rPr>
      <t>一局对战中击杀10名生命值低于20%敌人（该敌人之前已损失的生命值没有自己造成的伤害）</t>
    </r>
    <phoneticPr fontId="26" type="noConversion"/>
  </si>
  <si>
    <r>
      <rPr>
        <sz val="11"/>
        <color rgb="FF006100"/>
        <rFont val="宋体"/>
        <family val="3"/>
        <charset val="134"/>
        <scheme val="minor"/>
      </rPr>
      <t>击杀5次空中的敌人</t>
    </r>
    <phoneticPr fontId="26" type="noConversion"/>
  </si>
  <si>
    <r>
      <rPr>
        <sz val="11"/>
        <color rgb="FF006100"/>
        <rFont val="宋体"/>
        <family val="3"/>
        <charset val="134"/>
        <scheme val="minor"/>
      </rPr>
      <t>击杀10次空中的敌人</t>
    </r>
    <phoneticPr fontId="26" type="noConversion"/>
  </si>
  <si>
    <t>有备无患10</t>
    <phoneticPr fontId="26" type="noConversion"/>
  </si>
  <si>
    <t>累计击杀500次</t>
    <phoneticPr fontId="26" type="noConversion"/>
  </si>
  <si>
    <t>累计击杀1000次</t>
    <phoneticPr fontId="26" type="noConversion"/>
  </si>
  <si>
    <t>累计击杀2000次</t>
    <phoneticPr fontId="26" type="noConversion"/>
  </si>
  <si>
    <t>一局对战中完成60次击杀</t>
    <phoneticPr fontId="26" type="noConversion"/>
  </si>
  <si>
    <t>累计击杀200次</t>
    <phoneticPr fontId="26" type="noConversion"/>
  </si>
  <si>
    <t>一局对战中完成30次击杀</t>
    <phoneticPr fontId="26" type="noConversion"/>
  </si>
  <si>
    <t>一局对战中完成45次击杀</t>
    <phoneticPr fontId="26" type="noConversion"/>
  </si>
  <si>
    <t>使用龙卷风单次吹飞5名敌人</t>
    <phoneticPr fontId="26" type="noConversion"/>
  </si>
  <si>
    <t>一局对战中击杀男性角色30次</t>
    <phoneticPr fontId="26" type="noConversion"/>
  </si>
  <si>
    <t>一局对战中击杀女性角色30次</t>
    <phoneticPr fontId="26" type="noConversion"/>
  </si>
  <si>
    <t>一局对战中只击杀男性角色，且不低于20次</t>
    <phoneticPr fontId="26" type="noConversion"/>
  </si>
  <si>
    <t>一局对战中只击杀女性角色，且不低于20次</t>
    <phoneticPr fontId="26" type="noConversion"/>
  </si>
  <si>
    <t>一局对战中击杀过15名不同敌人</t>
    <phoneticPr fontId="26" type="noConversion"/>
  </si>
  <si>
    <t>一局对战中完成一次8连杀</t>
    <phoneticPr fontId="26" type="noConversion"/>
  </si>
  <si>
    <t>一局对战中完成一次10连杀</t>
    <phoneticPr fontId="26" type="noConversion"/>
  </si>
  <si>
    <t>一局对战中完成一次12连杀</t>
    <phoneticPr fontId="26" type="noConversion"/>
  </si>
  <si>
    <t>一局对战中完成一次15连杀</t>
    <phoneticPr fontId="26" type="noConversion"/>
  </si>
  <si>
    <t>一局对战中完成一次20连杀</t>
    <phoneticPr fontId="26" type="noConversion"/>
  </si>
  <si>
    <r>
      <t>拥有8</t>
    </r>
    <r>
      <rPr>
        <sz val="11"/>
        <color rgb="FF006100"/>
        <rFont val="宋体"/>
        <charset val="134"/>
        <scheme val="minor"/>
      </rPr>
      <t>名普通角色</t>
    </r>
    <r>
      <rPr>
        <sz val="11"/>
        <color theme="1"/>
        <rFont val="宋体"/>
        <family val="2"/>
        <charset val="134"/>
      </rPr>
      <t/>
    </r>
    <phoneticPr fontId="26" type="noConversion"/>
  </si>
  <si>
    <t>雪地小伙伴</t>
    <phoneticPr fontId="26" type="noConversion"/>
  </si>
  <si>
    <r>
      <t>拥有6名稀有角色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</si>
  <si>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t>拥有5名史诗角色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</si>
  <si>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rPr>
        <sz val="11"/>
        <color rgb="FF006100"/>
        <rFont val="宋体"/>
        <charset val="134"/>
        <scheme val="minor"/>
      </rPr>
      <t>拥有5位男性角色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</si>
  <si>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rPr>
        <sz val="11"/>
        <color rgb="FF006100"/>
        <rFont val="宋体"/>
        <charset val="134"/>
        <scheme val="minor"/>
      </rPr>
      <t>拥有10位男性角色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</si>
  <si>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rPr>
        <sz val="11"/>
        <color rgb="FF006100"/>
        <rFont val="宋体"/>
        <charset val="134"/>
        <scheme val="minor"/>
      </rPr>
      <t>拥有15位男性角色</t>
    </r>
    <r>
      <rPr>
        <sz val="11"/>
        <color theme="1"/>
        <rFont val="宋体"/>
        <family val="2"/>
        <charset val="134"/>
      </rPr>
      <t/>
    </r>
    <phoneticPr fontId="26" type="noConversion"/>
  </si>
  <si>
    <t>拥有20位男性角色</t>
    <phoneticPr fontId="26" type="noConversion"/>
  </si>
  <si>
    <r>
      <t>拥有5</t>
    </r>
    <r>
      <rPr>
        <sz val="11"/>
        <color rgb="FF006100"/>
        <rFont val="宋体"/>
        <charset val="134"/>
        <scheme val="minor"/>
      </rPr>
      <t>位女性角色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</si>
  <si>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rPr>
        <sz val="11"/>
        <color rgb="FF006100"/>
        <rFont val="宋体"/>
        <charset val="134"/>
        <scheme val="minor"/>
      </rPr>
      <t>拥有10位女性角色</t>
    </r>
    <r>
      <rPr>
        <sz val="11"/>
        <color theme="1"/>
        <rFont val="宋体"/>
        <family val="2"/>
        <charset val="134"/>
      </rPr>
      <t/>
    </r>
    <phoneticPr fontId="26" type="noConversion"/>
  </si>
  <si>
    <r>
      <t>拥有15位女性角色</t>
    </r>
    <r>
      <rPr>
        <sz val="11"/>
        <color theme="1"/>
        <rFont val="宋体"/>
        <family val="2"/>
        <charset val="134"/>
      </rPr>
      <t/>
    </r>
    <phoneticPr fontId="26" type="noConversion"/>
  </si>
  <si>
    <t>拥有20位女性角色</t>
    <phoneticPr fontId="26" type="noConversion"/>
  </si>
  <si>
    <t>一局对战中击杀同一名玩家10次</t>
    <phoneticPr fontId="26" type="noConversion"/>
  </si>
  <si>
    <t>一局对战中击杀同一名玩家15次</t>
  </si>
  <si>
    <t>巨人杀手1</t>
    <phoneticPr fontId="26" type="noConversion"/>
  </si>
  <si>
    <t>巨人杀手2</t>
    <phoneticPr fontId="26" type="noConversion"/>
  </si>
  <si>
    <t>巨人杀手3</t>
  </si>
  <si>
    <t>一局对战中击杀排行第一名的敌人3次</t>
    <phoneticPr fontId="26" type="noConversion"/>
  </si>
  <si>
    <t>一局对战中击杀排行第一名的敌人4次</t>
  </si>
  <si>
    <t>一局对战中击杀过10名不同敌人</t>
    <phoneticPr fontId="26" type="noConversion"/>
  </si>
  <si>
    <t>一局对战中击杀同一名玩家5次</t>
    <phoneticPr fontId="26" type="noConversion"/>
  </si>
  <si>
    <t>你死我活1</t>
    <phoneticPr fontId="26" type="noConversion"/>
  </si>
  <si>
    <t>你死我活2</t>
  </si>
  <si>
    <t>你死我活3</t>
  </si>
  <si>
    <t>一局对战中完成一次25连杀</t>
    <phoneticPr fontId="26" type="noConversion"/>
  </si>
  <si>
    <t>人头收割机1</t>
    <phoneticPr fontId="26" type="noConversion"/>
  </si>
  <si>
    <t>人头收割机2</t>
  </si>
  <si>
    <t>人头收割机3</t>
  </si>
  <si>
    <t>人头收割机4</t>
  </si>
  <si>
    <t>人头收割机5</t>
  </si>
  <si>
    <t>人头收割机6</t>
  </si>
  <si>
    <t>单次混乱状态下完成2次击杀</t>
    <phoneticPr fontId="26" type="noConversion"/>
  </si>
  <si>
    <t>单次致盲状态下完成2次击杀</t>
    <phoneticPr fontId="26" type="noConversion"/>
  </si>
  <si>
    <t>一局对战中使用了5种不同技能</t>
    <phoneticPr fontId="26" type="noConversion"/>
  </si>
  <si>
    <t>一局对战中使用了6种不同技能</t>
    <phoneticPr fontId="26" type="noConversion"/>
  </si>
  <si>
    <t>一局对战中使用了7种不同技能</t>
    <phoneticPr fontId="26" type="noConversion"/>
  </si>
  <si>
    <t>一局对战中使用了8种不同技能</t>
    <phoneticPr fontId="26" type="noConversion"/>
  </si>
  <si>
    <t>使用貂蝉击杀吕布100次</t>
    <phoneticPr fontId="26" type="noConversion"/>
  </si>
  <si>
    <t>使用吕布击杀貂蝉100次</t>
    <phoneticPr fontId="26" type="noConversion"/>
  </si>
  <si>
    <t>使用紫霞击杀孙悟空100次</t>
    <phoneticPr fontId="26" type="noConversion"/>
  </si>
  <si>
    <t>使用孙悟空击杀紫霞100次</t>
  </si>
  <si>
    <t>使用甄姬击杀貂蝉100次</t>
  </si>
  <si>
    <t>使用貂蝉击杀甄姬100次</t>
  </si>
  <si>
    <t>使用嫦娥击杀紫霞100次</t>
  </si>
  <si>
    <t>使用紫霞击杀嫦娥100次</t>
  </si>
  <si>
    <t>使用孙悟空击杀孙悟空100次</t>
  </si>
  <si>
    <t>使用周瑜击杀黄盖100次</t>
  </si>
  <si>
    <t>使用黄盖击杀周瑜100次</t>
  </si>
  <si>
    <t>使用武则天击杀男性角色200次</t>
    <phoneticPr fontId="26" type="noConversion"/>
  </si>
  <si>
    <t>不使用任何契约技能的情况下完成一局对战</t>
    <phoneticPr fontId="26" type="noConversion"/>
  </si>
  <si>
    <t>球来球挡</t>
    <phoneticPr fontId="26" type="noConversion"/>
  </si>
  <si>
    <t>进击的雪人1</t>
    <phoneticPr fontId="26" type="noConversion"/>
  </si>
  <si>
    <t>进击的雪人2</t>
  </si>
  <si>
    <t>一局对战中达到20级</t>
    <phoneticPr fontId="26" type="noConversion"/>
  </si>
  <si>
    <t>一局对战中达到30级</t>
    <phoneticPr fontId="26" type="noConversion"/>
  </si>
  <si>
    <t>击杀1次等级领先自己20级以上的敌人</t>
    <phoneticPr fontId="26" type="noConversion"/>
  </si>
  <si>
    <t>荣耀白金</t>
    <phoneticPr fontId="26" type="noConversion"/>
  </si>
  <si>
    <t>璀璨钻石</t>
    <phoneticPr fontId="26" type="noConversion"/>
  </si>
  <si>
    <t>传奇大师</t>
    <phoneticPr fontId="26" type="noConversion"/>
  </si>
  <si>
    <t>奖杯达到白金杯</t>
    <phoneticPr fontId="26" type="noConversion"/>
  </si>
  <si>
    <t>奖杯达到钻石杯</t>
    <phoneticPr fontId="26" type="noConversion"/>
  </si>
  <si>
    <t>奖杯达到大师杯</t>
    <phoneticPr fontId="26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</si>
</sst>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0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8" fillId="0" borderId="0"/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2">
    <xf numFmtId="0" fontId="0" fillId="0" borderId="0" xfId="0"/>
    <xf numFmtId="0" fontId="7" fillId="0" borderId="0" xfId="60">
      <alignment vertical="center"/>
    </xf>
    <xf numFmtId="0" fontId="6" fillId="0" borderId="0" xfId="74">
      <alignment vertical="center"/>
    </xf>
    <xf numFmtId="0" fontId="15" fillId="3" borderId="0" xfId="7" applyAlignment="1"/>
    <xf numFmtId="0" fontId="27" fillId="0" borderId="0" xfId="0" applyFont="1"/>
    <xf numFmtId="0" fontId="14" fillId="2" borderId="0" xfId="6" applyAlignment="1"/>
    <xf numFmtId="0" fontId="33" fillId="2" borderId="0" xfId="6" applyFont="1" applyAlignment="1"/>
    <xf numFmtId="0" fontId="34" fillId="2" borderId="0" xfId="6" applyFont="1" applyAlignment="1"/>
    <xf numFmtId="0" fontId="32" fillId="3" borderId="0" xfId="7" applyFont="1" applyAlignment="1"/>
    <xf numFmtId="0" fontId="31" fillId="0" borderId="0" xfId="0" applyFont="1"/>
    <xf numFmtId="0" fontId="3" fillId="0" borderId="0" xfId="116">
      <alignment vertical="center"/>
    </xf>
    <xf numFmtId="0" fontId="2" fillId="0" borderId="0" xfId="88" applyFont="1">
      <alignment vertical="center"/>
    </xf>
  </cellXfs>
  <cellStyles count="130">
    <cellStyle name="20% - 强调文字颜色 1" xfId="18" builtinId="30" customBuiltin="1"/>
    <cellStyle name="20% - 强调文字颜色 1 2" xfId="45"/>
    <cellStyle name="20% - 强调文字颜色 1 3" xfId="62"/>
    <cellStyle name="20% - 强调文字颜色 1 4" xfId="76"/>
    <cellStyle name="20% - 强调文字颜色 1 5" xfId="90"/>
    <cellStyle name="20% - 强调文字颜色 1 6" xfId="104"/>
    <cellStyle name="20% - 强调文字颜色 1 7" xfId="118"/>
    <cellStyle name="20% - 强调文字颜色 2" xfId="22" builtinId="34" customBuiltin="1"/>
    <cellStyle name="20% - 强调文字颜色 2 2" xfId="47"/>
    <cellStyle name="20% - 强调文字颜色 2 3" xfId="64"/>
    <cellStyle name="20% - 强调文字颜色 2 4" xfId="78"/>
    <cellStyle name="20% - 强调文字颜色 2 5" xfId="92"/>
    <cellStyle name="20% - 强调文字颜色 2 6" xfId="106"/>
    <cellStyle name="20% - 强调文字颜色 2 7" xfId="120"/>
    <cellStyle name="20% - 强调文字颜色 3" xfId="26" builtinId="38" customBuiltin="1"/>
    <cellStyle name="20% - 强调文字颜色 3 2" xfId="49"/>
    <cellStyle name="20% - 强调文字颜色 3 3" xfId="66"/>
    <cellStyle name="20% - 强调文字颜色 3 4" xfId="80"/>
    <cellStyle name="20% - 强调文字颜色 3 5" xfId="94"/>
    <cellStyle name="20% - 强调文字颜色 3 6" xfId="108"/>
    <cellStyle name="20% - 强调文字颜色 3 7" xfId="122"/>
    <cellStyle name="20% - 强调文字颜色 4" xfId="30" builtinId="42" customBuiltin="1"/>
    <cellStyle name="20% - 强调文字颜色 4 2" xfId="51"/>
    <cellStyle name="20% - 强调文字颜色 4 3" xfId="68"/>
    <cellStyle name="20% - 强调文字颜色 4 4" xfId="82"/>
    <cellStyle name="20% - 强调文字颜色 4 5" xfId="96"/>
    <cellStyle name="20% - 强调文字颜色 4 6" xfId="110"/>
    <cellStyle name="20% - 强调文字颜色 4 7" xfId="124"/>
    <cellStyle name="20% - 强调文字颜色 5" xfId="34" builtinId="46" customBuiltin="1"/>
    <cellStyle name="20% - 强调文字颜色 5 2" xfId="53"/>
    <cellStyle name="20% - 强调文字颜色 5 3" xfId="70"/>
    <cellStyle name="20% - 强调文字颜色 5 4" xfId="84"/>
    <cellStyle name="20% - 强调文字颜色 5 5" xfId="98"/>
    <cellStyle name="20% - 强调文字颜色 5 6" xfId="112"/>
    <cellStyle name="20% - 强调文字颜色 5 7" xfId="126"/>
    <cellStyle name="20% - 强调文字颜色 6" xfId="38" builtinId="50" customBuiltin="1"/>
    <cellStyle name="20% - 强调文字颜色 6 2" xfId="55"/>
    <cellStyle name="20% - 强调文字颜色 6 3" xfId="72"/>
    <cellStyle name="20% - 强调文字颜色 6 4" xfId="86"/>
    <cellStyle name="20% - 强调文字颜色 6 5" xfId="100"/>
    <cellStyle name="20% - 强调文字颜色 6 6" xfId="114"/>
    <cellStyle name="20% - 强调文字颜色 6 7" xfId="128"/>
    <cellStyle name="40% - 强调文字颜色 1" xfId="19" builtinId="31" customBuiltin="1"/>
    <cellStyle name="40% - 强调文字颜色 1 2" xfId="46"/>
    <cellStyle name="40% - 强调文字颜色 1 3" xfId="63"/>
    <cellStyle name="40% - 强调文字颜色 1 4" xfId="77"/>
    <cellStyle name="40% - 强调文字颜色 1 5" xfId="91"/>
    <cellStyle name="40% - 强调文字颜色 1 6" xfId="105"/>
    <cellStyle name="40% - 强调文字颜色 1 7" xfId="119"/>
    <cellStyle name="40% - 强调文字颜色 2" xfId="23" builtinId="35" customBuiltin="1"/>
    <cellStyle name="40% - 强调文字颜色 2 2" xfId="48"/>
    <cellStyle name="40% - 强调文字颜色 2 3" xfId="65"/>
    <cellStyle name="40% - 强调文字颜色 2 4" xfId="79"/>
    <cellStyle name="40% - 强调文字颜色 2 5" xfId="93"/>
    <cellStyle name="40% - 强调文字颜色 2 6" xfId="107"/>
    <cellStyle name="40% - 强调文字颜色 2 7" xfId="121"/>
    <cellStyle name="40% - 强调文字颜色 3" xfId="27" builtinId="39" customBuiltin="1"/>
    <cellStyle name="40% - 强调文字颜色 3 2" xfId="50"/>
    <cellStyle name="40% - 强调文字颜色 3 3" xfId="67"/>
    <cellStyle name="40% - 强调文字颜色 3 4" xfId="81"/>
    <cellStyle name="40% - 强调文字颜色 3 5" xfId="95"/>
    <cellStyle name="40% - 强调文字颜色 3 6" xfId="109"/>
    <cellStyle name="40% - 强调文字颜色 3 7" xfId="123"/>
    <cellStyle name="40% - 强调文字颜色 4" xfId="31" builtinId="43" customBuiltin="1"/>
    <cellStyle name="40% - 强调文字颜色 4 2" xfId="52"/>
    <cellStyle name="40% - 强调文字颜色 4 3" xfId="69"/>
    <cellStyle name="40% - 强调文字颜色 4 4" xfId="83"/>
    <cellStyle name="40% - 强调文字颜色 4 5" xfId="97"/>
    <cellStyle name="40% - 强调文字颜色 4 6" xfId="111"/>
    <cellStyle name="40% - 强调文字颜色 4 7" xfId="125"/>
    <cellStyle name="40% - 强调文字颜色 5" xfId="35" builtinId="47" customBuiltin="1"/>
    <cellStyle name="40% - 强调文字颜色 5 2" xfId="54"/>
    <cellStyle name="40% - 强调文字颜色 5 3" xfId="71"/>
    <cellStyle name="40% - 强调文字颜色 5 4" xfId="85"/>
    <cellStyle name="40% - 强调文字颜色 5 5" xfId="99"/>
    <cellStyle name="40% - 强调文字颜色 5 6" xfId="113"/>
    <cellStyle name="40% - 强调文字颜色 5 7" xfId="127"/>
    <cellStyle name="40% - 强调文字颜色 6" xfId="39" builtinId="51" customBuiltin="1"/>
    <cellStyle name="40% - 强调文字颜色 6 2" xfId="56"/>
    <cellStyle name="40% - 强调文字颜色 6 3" xfId="73"/>
    <cellStyle name="40% - 强调文字颜色 6 4" xfId="87"/>
    <cellStyle name="40% - 强调文字颜色 6 5" xfId="101"/>
    <cellStyle name="40% - 强调文字颜色 6 6" xfId="115"/>
    <cellStyle name="40% - 强调文字颜色 6 7" xfId="129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58"/>
    <cellStyle name="常规 3" xfId="57"/>
    <cellStyle name="常规 4" xfId="43"/>
    <cellStyle name="常规 5" xfId="60"/>
    <cellStyle name="常规 6" xfId="74"/>
    <cellStyle name="常规 7" xfId="88"/>
    <cellStyle name="常规 8" xfId="102"/>
    <cellStyle name="常规 9" xfId="116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59"/>
    <cellStyle name="注释 3" xfId="44"/>
    <cellStyle name="注释 4" xfId="61"/>
    <cellStyle name="注释 5" xfId="75"/>
    <cellStyle name="注释 6" xfId="89"/>
    <cellStyle name="注释 7" xfId="103"/>
    <cellStyle name="注释 8" xfId="1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7"/>
  <sheetViews>
    <sheetView tabSelected="1" workbookViewId="0">
      <pane xSplit="4" ySplit="2" topLeftCell="G108" activePane="bottomRight" state="frozen"/>
      <selection pane="topRight" activeCell="D1" sqref="D1"/>
      <selection pane="bottomLeft" activeCell="A2" sqref="A2"/>
      <selection pane="bottomRight" activeCell="J136" sqref="J136"/>
    </sheetView>
  </sheetViews>
  <sheetFormatPr defaultRowHeight="14.25"/>
  <cols>
    <col min="1" max="1" width="10.625" customWidth="1"/>
    <col min="2" max="2" width="14.75" customWidth="1"/>
    <col min="3" max="3" width="6.875" customWidth="1"/>
    <col min="4" max="4" width="46.25" customWidth="1"/>
    <col min="5" max="5" width="12.125" customWidth="1"/>
    <col min="6" max="6" width="8.25" customWidth="1"/>
    <col min="7" max="7" width="9.75" customWidth="1"/>
    <col min="8" max="8" width="8.75" customWidth="1"/>
    <col min="9" max="14" width="11.625" customWidth="1"/>
    <col min="17" max="17" width="9.5" bestFit="1" customWidth="1"/>
  </cols>
  <sheetData>
    <row r="1" spans="1:20">
      <c r="A1" t="s">
        <v>91</v>
      </c>
      <c r="B1" t="s">
        <v>92</v>
      </c>
      <c r="C1" t="s">
        <v>3</v>
      </c>
      <c r="D1" t="s">
        <v>92</v>
      </c>
      <c r="E1" t="s">
        <v>273</v>
      </c>
      <c r="F1" t="s">
        <v>42</v>
      </c>
      <c r="G1" t="s">
        <v>169</v>
      </c>
      <c r="H1" t="s">
        <v>169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91</v>
      </c>
      <c r="O1" t="s">
        <v>173</v>
      </c>
      <c r="P1" t="s">
        <v>91</v>
      </c>
      <c r="Q1" t="s">
        <v>91</v>
      </c>
      <c r="R1" t="s">
        <v>91</v>
      </c>
      <c r="S1" t="s">
        <v>91</v>
      </c>
      <c r="T1" t="s">
        <v>191</v>
      </c>
    </row>
    <row r="2" spans="1:20">
      <c r="A2" t="s">
        <v>0</v>
      </c>
      <c r="B2" t="s">
        <v>1</v>
      </c>
      <c r="C2" t="s">
        <v>1</v>
      </c>
      <c r="D2" t="s">
        <v>2</v>
      </c>
      <c r="E2" t="s">
        <v>41</v>
      </c>
      <c r="F2" t="s">
        <v>86</v>
      </c>
      <c r="G2" t="s">
        <v>172</v>
      </c>
      <c r="H2" s="4" t="s">
        <v>170</v>
      </c>
      <c r="I2" t="s">
        <v>4</v>
      </c>
      <c r="J2" t="s">
        <v>93</v>
      </c>
      <c r="K2" t="s">
        <v>94</v>
      </c>
      <c r="L2" t="s">
        <v>95</v>
      </c>
      <c r="M2" t="s">
        <v>193</v>
      </c>
      <c r="N2" t="s">
        <v>211</v>
      </c>
      <c r="O2" s="4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192</v>
      </c>
    </row>
    <row r="3" spans="1:20">
      <c r="A3">
        <f>IF(J3=J2,A2+1,J3*100+1)</f>
        <v>101</v>
      </c>
      <c r="B3" s="5" t="s">
        <v>248</v>
      </c>
      <c r="C3" s="6" t="str">
        <f>"t_achievement_name_"&amp;A3</f>
        <v>t_achievement_name_101</v>
      </c>
      <c r="D3" s="5" t="s">
        <v>204</v>
      </c>
      <c r="E3" t="str">
        <f>"t_achievement_desc_"&amp;A3</f>
        <v>t_achievement_desc_101</v>
      </c>
      <c r="F3">
        <v>1</v>
      </c>
      <c r="G3">
        <v>1</v>
      </c>
      <c r="I3">
        <v>5</v>
      </c>
      <c r="J3">
        <v>1</v>
      </c>
      <c r="K3">
        <v>2</v>
      </c>
      <c r="O3">
        <v>1</v>
      </c>
      <c r="P3">
        <v>1</v>
      </c>
      <c r="Q3">
        <v>3</v>
      </c>
      <c r="R3">
        <v>5</v>
      </c>
      <c r="T3" t="str">
        <f>"hz_icon"&amp;IF(O3&lt;5,O3,4)</f>
        <v>hz_icon1</v>
      </c>
    </row>
    <row r="4" spans="1:20">
      <c r="A4">
        <f t="shared" ref="A4:A24" si="0">IF(J4=J3,A3+1,J4*100+1)</f>
        <v>102</v>
      </c>
      <c r="B4" s="5" t="s">
        <v>249</v>
      </c>
      <c r="C4" s="6" t="str">
        <f t="shared" ref="C4:C21" si="1">"t_achievement_name_"&amp;A4</f>
        <v>t_achievement_name_102</v>
      </c>
      <c r="D4" s="5" t="s">
        <v>205</v>
      </c>
      <c r="E4" t="str">
        <f t="shared" ref="E4:E21" si="2">"t_achievement_desc_"&amp;A4</f>
        <v>t_achievement_desc_102</v>
      </c>
      <c r="F4">
        <v>1</v>
      </c>
      <c r="G4">
        <v>1</v>
      </c>
      <c r="H4">
        <v>101</v>
      </c>
      <c r="I4">
        <v>10</v>
      </c>
      <c r="J4">
        <v>1</v>
      </c>
      <c r="K4">
        <v>2</v>
      </c>
      <c r="O4">
        <v>1</v>
      </c>
      <c r="P4">
        <v>1</v>
      </c>
      <c r="Q4">
        <v>3</v>
      </c>
      <c r="R4">
        <v>5</v>
      </c>
      <c r="T4" t="str">
        <f t="shared" ref="T4:T61" si="3">"hz_icon"&amp;IF(O4&lt;5,O4,4)</f>
        <v>hz_icon1</v>
      </c>
    </row>
    <row r="5" spans="1:20">
      <c r="A5">
        <f t="shared" si="0"/>
        <v>103</v>
      </c>
      <c r="B5" s="5" t="s">
        <v>250</v>
      </c>
      <c r="C5" s="6" t="str">
        <f t="shared" si="1"/>
        <v>t_achievement_name_103</v>
      </c>
      <c r="D5" s="5" t="s">
        <v>206</v>
      </c>
      <c r="E5" t="str">
        <f t="shared" si="2"/>
        <v>t_achievement_desc_103</v>
      </c>
      <c r="F5">
        <v>1</v>
      </c>
      <c r="G5">
        <v>1</v>
      </c>
      <c r="H5">
        <v>102</v>
      </c>
      <c r="I5">
        <v>15</v>
      </c>
      <c r="J5">
        <v>1</v>
      </c>
      <c r="K5">
        <v>2</v>
      </c>
      <c r="O5">
        <v>1</v>
      </c>
      <c r="P5">
        <v>1</v>
      </c>
      <c r="Q5">
        <v>3</v>
      </c>
      <c r="R5">
        <v>5</v>
      </c>
      <c r="T5" t="str">
        <f t="shared" si="3"/>
        <v>hz_icon1</v>
      </c>
    </row>
    <row r="6" spans="1:20">
      <c r="A6">
        <f t="shared" si="0"/>
        <v>104</v>
      </c>
      <c r="B6" s="5" t="s">
        <v>251</v>
      </c>
      <c r="C6" s="6" t="str">
        <f t="shared" si="1"/>
        <v>t_achievement_name_104</v>
      </c>
      <c r="D6" s="5" t="s">
        <v>207</v>
      </c>
      <c r="E6" t="str">
        <f t="shared" si="2"/>
        <v>t_achievement_desc_104</v>
      </c>
      <c r="F6">
        <v>1</v>
      </c>
      <c r="G6">
        <v>1</v>
      </c>
      <c r="H6">
        <v>103</v>
      </c>
      <c r="I6">
        <v>20</v>
      </c>
      <c r="J6">
        <v>1</v>
      </c>
      <c r="K6">
        <v>2</v>
      </c>
      <c r="O6">
        <v>1</v>
      </c>
      <c r="P6">
        <v>1</v>
      </c>
      <c r="Q6">
        <v>3</v>
      </c>
      <c r="R6">
        <v>5</v>
      </c>
      <c r="T6" t="str">
        <f t="shared" si="3"/>
        <v>hz_icon1</v>
      </c>
    </row>
    <row r="7" spans="1:20">
      <c r="A7">
        <f t="shared" si="0"/>
        <v>105</v>
      </c>
      <c r="B7" s="6" t="s">
        <v>215</v>
      </c>
      <c r="C7" s="6" t="str">
        <f t="shared" si="1"/>
        <v>t_achievement_name_105</v>
      </c>
      <c r="D7" s="6" t="s">
        <v>336</v>
      </c>
      <c r="E7" t="str">
        <f t="shared" si="2"/>
        <v>t_achievement_desc_105</v>
      </c>
      <c r="F7">
        <v>1</v>
      </c>
      <c r="G7">
        <v>1</v>
      </c>
      <c r="I7">
        <v>5</v>
      </c>
      <c r="J7">
        <v>1</v>
      </c>
      <c r="K7">
        <v>0</v>
      </c>
      <c r="O7">
        <v>1</v>
      </c>
      <c r="P7">
        <v>1</v>
      </c>
      <c r="Q7">
        <v>3</v>
      </c>
      <c r="R7">
        <v>5</v>
      </c>
      <c r="T7" t="str">
        <f t="shared" si="3"/>
        <v>hz_icon1</v>
      </c>
    </row>
    <row r="8" spans="1:20">
      <c r="A8">
        <f t="shared" si="0"/>
        <v>106</v>
      </c>
      <c r="B8" s="6" t="s">
        <v>216</v>
      </c>
      <c r="C8" s="6" t="str">
        <f t="shared" si="1"/>
        <v>t_achievement_name_106</v>
      </c>
      <c r="D8" s="6" t="s">
        <v>337</v>
      </c>
      <c r="E8" t="str">
        <f t="shared" si="2"/>
        <v>t_achievement_desc_106</v>
      </c>
      <c r="F8">
        <v>1</v>
      </c>
      <c r="G8">
        <v>1</v>
      </c>
      <c r="H8">
        <v>105</v>
      </c>
      <c r="I8">
        <v>10</v>
      </c>
      <c r="J8">
        <v>1</v>
      </c>
      <c r="K8">
        <v>0</v>
      </c>
      <c r="O8">
        <v>1</v>
      </c>
      <c r="P8">
        <v>1</v>
      </c>
      <c r="Q8">
        <v>3</v>
      </c>
      <c r="R8">
        <v>5</v>
      </c>
      <c r="T8" t="str">
        <f t="shared" si="3"/>
        <v>hz_icon1</v>
      </c>
    </row>
    <row r="9" spans="1:20">
      <c r="A9">
        <f t="shared" si="0"/>
        <v>107</v>
      </c>
      <c r="B9" s="6" t="s">
        <v>217</v>
      </c>
      <c r="C9" s="6" t="str">
        <f t="shared" si="1"/>
        <v>t_achievement_name_107</v>
      </c>
      <c r="D9" s="6" t="s">
        <v>338</v>
      </c>
      <c r="E9" t="str">
        <f t="shared" si="2"/>
        <v>t_achievement_desc_107</v>
      </c>
      <c r="F9">
        <v>1</v>
      </c>
      <c r="G9">
        <v>1</v>
      </c>
      <c r="H9">
        <v>106</v>
      </c>
      <c r="I9">
        <v>15</v>
      </c>
      <c r="J9">
        <v>1</v>
      </c>
      <c r="K9">
        <v>0</v>
      </c>
      <c r="O9">
        <v>1</v>
      </c>
      <c r="P9">
        <v>1</v>
      </c>
      <c r="Q9">
        <v>3</v>
      </c>
      <c r="R9">
        <v>5</v>
      </c>
      <c r="T9" t="str">
        <f t="shared" si="3"/>
        <v>hz_icon1</v>
      </c>
    </row>
    <row r="10" spans="1:20">
      <c r="A10">
        <f t="shared" si="0"/>
        <v>108</v>
      </c>
      <c r="B10" s="6" t="s">
        <v>218</v>
      </c>
      <c r="C10" s="6" t="str">
        <f t="shared" si="1"/>
        <v>t_achievement_name_108</v>
      </c>
      <c r="D10" s="6" t="s">
        <v>339</v>
      </c>
      <c r="E10" t="str">
        <f t="shared" si="2"/>
        <v>t_achievement_desc_108</v>
      </c>
      <c r="F10">
        <v>1</v>
      </c>
      <c r="G10">
        <v>1</v>
      </c>
      <c r="H10">
        <v>107</v>
      </c>
      <c r="I10">
        <v>20</v>
      </c>
      <c r="J10">
        <v>1</v>
      </c>
      <c r="K10">
        <v>0</v>
      </c>
      <c r="O10">
        <v>1</v>
      </c>
      <c r="P10">
        <v>1</v>
      </c>
      <c r="Q10">
        <v>3</v>
      </c>
      <c r="R10">
        <v>5</v>
      </c>
      <c r="T10" t="str">
        <f t="shared" si="3"/>
        <v>hz_icon1</v>
      </c>
    </row>
    <row r="11" spans="1:20">
      <c r="A11">
        <f>IF(J11=J10,A10+1,J11*100+1)</f>
        <v>109</v>
      </c>
      <c r="B11" s="6" t="s">
        <v>219</v>
      </c>
      <c r="C11" s="6" t="str">
        <f t="shared" si="1"/>
        <v>t_achievement_name_109</v>
      </c>
      <c r="D11" s="5" t="s">
        <v>340</v>
      </c>
      <c r="E11" t="str">
        <f t="shared" si="2"/>
        <v>t_achievement_desc_109</v>
      </c>
      <c r="F11">
        <v>1</v>
      </c>
      <c r="G11">
        <v>1</v>
      </c>
      <c r="I11">
        <v>5</v>
      </c>
      <c r="J11">
        <v>1</v>
      </c>
      <c r="K11">
        <v>1</v>
      </c>
      <c r="O11">
        <v>1</v>
      </c>
      <c r="P11">
        <v>1</v>
      </c>
      <c r="Q11">
        <v>3</v>
      </c>
      <c r="R11">
        <v>5</v>
      </c>
      <c r="T11" t="str">
        <f t="shared" si="3"/>
        <v>hz_icon1</v>
      </c>
    </row>
    <row r="12" spans="1:20">
      <c r="A12">
        <f t="shared" si="0"/>
        <v>110</v>
      </c>
      <c r="B12" s="6" t="s">
        <v>220</v>
      </c>
      <c r="C12" s="6" t="str">
        <f t="shared" si="1"/>
        <v>t_achievement_name_110</v>
      </c>
      <c r="D12" s="6" t="s">
        <v>341</v>
      </c>
      <c r="E12" t="str">
        <f t="shared" si="2"/>
        <v>t_achievement_desc_110</v>
      </c>
      <c r="F12">
        <v>1</v>
      </c>
      <c r="G12">
        <v>1</v>
      </c>
      <c r="H12">
        <v>109</v>
      </c>
      <c r="I12">
        <v>10</v>
      </c>
      <c r="J12">
        <v>1</v>
      </c>
      <c r="K12">
        <v>1</v>
      </c>
      <c r="O12">
        <v>1</v>
      </c>
      <c r="P12">
        <v>1</v>
      </c>
      <c r="Q12">
        <v>3</v>
      </c>
      <c r="R12">
        <v>5</v>
      </c>
      <c r="T12" t="str">
        <f t="shared" si="3"/>
        <v>hz_icon1</v>
      </c>
    </row>
    <row r="13" spans="1:20">
      <c r="A13">
        <f t="shared" si="0"/>
        <v>111</v>
      </c>
      <c r="B13" s="6" t="s">
        <v>221</v>
      </c>
      <c r="C13" s="6" t="str">
        <f t="shared" si="1"/>
        <v>t_achievement_name_111</v>
      </c>
      <c r="D13" s="5" t="s">
        <v>342</v>
      </c>
      <c r="E13" t="str">
        <f t="shared" si="2"/>
        <v>t_achievement_desc_111</v>
      </c>
      <c r="F13">
        <v>1</v>
      </c>
      <c r="G13">
        <v>1</v>
      </c>
      <c r="H13">
        <v>110</v>
      </c>
      <c r="I13">
        <v>15</v>
      </c>
      <c r="J13">
        <v>1</v>
      </c>
      <c r="K13">
        <v>1</v>
      </c>
      <c r="O13">
        <v>1</v>
      </c>
      <c r="P13">
        <v>1</v>
      </c>
      <c r="Q13">
        <v>3</v>
      </c>
      <c r="R13">
        <v>5</v>
      </c>
      <c r="T13" t="str">
        <f t="shared" si="3"/>
        <v>hz_icon1</v>
      </c>
    </row>
    <row r="14" spans="1:20">
      <c r="A14">
        <f t="shared" si="0"/>
        <v>112</v>
      </c>
      <c r="B14" s="6" t="s">
        <v>222</v>
      </c>
      <c r="C14" s="6" t="str">
        <f t="shared" si="1"/>
        <v>t_achievement_name_112</v>
      </c>
      <c r="D14" s="6" t="s">
        <v>343</v>
      </c>
      <c r="E14" t="str">
        <f t="shared" si="2"/>
        <v>t_achievement_desc_112</v>
      </c>
      <c r="F14">
        <v>1</v>
      </c>
      <c r="G14">
        <v>1</v>
      </c>
      <c r="H14">
        <v>111</v>
      </c>
      <c r="I14">
        <v>20</v>
      </c>
      <c r="J14">
        <v>1</v>
      </c>
      <c r="K14">
        <v>1</v>
      </c>
      <c r="O14">
        <v>1</v>
      </c>
      <c r="P14">
        <v>1</v>
      </c>
      <c r="Q14">
        <v>3</v>
      </c>
      <c r="R14">
        <v>5</v>
      </c>
      <c r="T14" t="str">
        <f t="shared" si="3"/>
        <v>hz_icon1</v>
      </c>
    </row>
    <row r="15" spans="1:20">
      <c r="A15">
        <f t="shared" si="0"/>
        <v>113</v>
      </c>
      <c r="B15" s="6" t="s">
        <v>333</v>
      </c>
      <c r="C15" s="6" t="str">
        <f t="shared" si="1"/>
        <v>t_achievement_name_113</v>
      </c>
      <c r="D15" s="5" t="s">
        <v>332</v>
      </c>
      <c r="E15" t="str">
        <f t="shared" si="2"/>
        <v>t_achievement_desc_113</v>
      </c>
      <c r="F15">
        <v>1</v>
      </c>
      <c r="G15">
        <v>1</v>
      </c>
      <c r="I15">
        <v>8</v>
      </c>
      <c r="J15">
        <v>1</v>
      </c>
      <c r="K15">
        <v>2</v>
      </c>
      <c r="L15">
        <v>1</v>
      </c>
      <c r="O15">
        <v>1</v>
      </c>
      <c r="P15">
        <v>1</v>
      </c>
      <c r="Q15">
        <v>3</v>
      </c>
      <c r="R15">
        <v>5</v>
      </c>
      <c r="T15" t="str">
        <f t="shared" si="3"/>
        <v>hz_icon1</v>
      </c>
    </row>
    <row r="16" spans="1:20">
      <c r="A16">
        <f t="shared" si="0"/>
        <v>114</v>
      </c>
      <c r="B16" s="6" t="s">
        <v>212</v>
      </c>
      <c r="C16" s="6" t="str">
        <f t="shared" si="1"/>
        <v>t_achievement_name_114</v>
      </c>
      <c r="D16" s="6" t="s">
        <v>274</v>
      </c>
      <c r="E16" t="str">
        <f t="shared" si="2"/>
        <v>t_achievement_desc_114</v>
      </c>
      <c r="F16">
        <v>1</v>
      </c>
      <c r="G16">
        <v>1</v>
      </c>
      <c r="I16">
        <v>2</v>
      </c>
      <c r="J16">
        <v>1</v>
      </c>
      <c r="K16">
        <v>2</v>
      </c>
      <c r="L16">
        <v>2</v>
      </c>
      <c r="O16">
        <v>1</v>
      </c>
      <c r="P16">
        <v>1</v>
      </c>
      <c r="Q16">
        <v>3</v>
      </c>
      <c r="R16">
        <v>5</v>
      </c>
      <c r="T16" t="str">
        <f t="shared" si="3"/>
        <v>hz_icon1</v>
      </c>
    </row>
    <row r="17" spans="1:20">
      <c r="A17">
        <f t="shared" si="0"/>
        <v>115</v>
      </c>
      <c r="B17" s="6" t="s">
        <v>213</v>
      </c>
      <c r="C17" s="6" t="str">
        <f t="shared" si="1"/>
        <v>t_achievement_name_115</v>
      </c>
      <c r="D17" s="6" t="s">
        <v>275</v>
      </c>
      <c r="E17" t="str">
        <f t="shared" si="2"/>
        <v>t_achievement_desc_115</v>
      </c>
      <c r="F17">
        <v>1</v>
      </c>
      <c r="G17">
        <v>1</v>
      </c>
      <c r="H17">
        <v>114</v>
      </c>
      <c r="I17">
        <v>4</v>
      </c>
      <c r="J17">
        <v>1</v>
      </c>
      <c r="K17">
        <v>2</v>
      </c>
      <c r="L17">
        <v>2</v>
      </c>
      <c r="O17">
        <v>1</v>
      </c>
      <c r="P17">
        <v>1</v>
      </c>
      <c r="Q17">
        <v>3</v>
      </c>
      <c r="R17">
        <v>10</v>
      </c>
      <c r="T17" t="str">
        <f>"hz_icon"&amp;IF(O17&lt;5,O17,4)</f>
        <v>hz_icon1</v>
      </c>
    </row>
    <row r="18" spans="1:20">
      <c r="A18">
        <f t="shared" si="0"/>
        <v>116</v>
      </c>
      <c r="B18" s="6" t="s">
        <v>214</v>
      </c>
      <c r="C18" s="6" t="str">
        <f t="shared" si="1"/>
        <v>t_achievement_name_116</v>
      </c>
      <c r="D18" s="6" t="s">
        <v>334</v>
      </c>
      <c r="E18" t="str">
        <f t="shared" si="2"/>
        <v>t_achievement_desc_116</v>
      </c>
      <c r="F18">
        <v>1</v>
      </c>
      <c r="G18">
        <v>1</v>
      </c>
      <c r="H18">
        <v>115</v>
      </c>
      <c r="I18">
        <v>6</v>
      </c>
      <c r="J18">
        <v>1</v>
      </c>
      <c r="K18">
        <v>2</v>
      </c>
      <c r="L18">
        <v>2</v>
      </c>
      <c r="O18">
        <v>1</v>
      </c>
      <c r="P18">
        <v>1</v>
      </c>
      <c r="Q18">
        <v>3</v>
      </c>
      <c r="R18">
        <v>25</v>
      </c>
      <c r="T18" t="str">
        <f t="shared" si="3"/>
        <v>hz_icon1</v>
      </c>
    </row>
    <row r="19" spans="1:20">
      <c r="A19">
        <f t="shared" si="0"/>
        <v>117</v>
      </c>
      <c r="B19" s="6" t="s">
        <v>208</v>
      </c>
      <c r="C19" s="6" t="str">
        <f t="shared" si="1"/>
        <v>t_achievement_name_117</v>
      </c>
      <c r="D19" s="6" t="s">
        <v>276</v>
      </c>
      <c r="E19" t="str">
        <f t="shared" si="2"/>
        <v>t_achievement_desc_117</v>
      </c>
      <c r="F19">
        <v>1</v>
      </c>
      <c r="G19">
        <v>1</v>
      </c>
      <c r="I19">
        <v>1</v>
      </c>
      <c r="J19">
        <v>1</v>
      </c>
      <c r="K19">
        <v>2</v>
      </c>
      <c r="L19">
        <v>3</v>
      </c>
      <c r="O19">
        <v>2</v>
      </c>
      <c r="P19">
        <v>1</v>
      </c>
      <c r="Q19">
        <v>3</v>
      </c>
      <c r="R19">
        <v>10</v>
      </c>
      <c r="T19" t="str">
        <f t="shared" si="3"/>
        <v>hz_icon2</v>
      </c>
    </row>
    <row r="20" spans="1:20">
      <c r="A20">
        <f t="shared" si="0"/>
        <v>118</v>
      </c>
      <c r="B20" s="6" t="s">
        <v>209</v>
      </c>
      <c r="C20" s="6" t="str">
        <f t="shared" si="1"/>
        <v>t_achievement_name_118</v>
      </c>
      <c r="D20" s="6" t="s">
        <v>277</v>
      </c>
      <c r="E20" t="str">
        <f t="shared" si="2"/>
        <v>t_achievement_desc_118</v>
      </c>
      <c r="F20">
        <v>1</v>
      </c>
      <c r="G20">
        <v>1</v>
      </c>
      <c r="H20">
        <v>117</v>
      </c>
      <c r="I20">
        <v>3</v>
      </c>
      <c r="J20">
        <v>1</v>
      </c>
      <c r="K20">
        <v>2</v>
      </c>
      <c r="L20">
        <v>3</v>
      </c>
      <c r="O20">
        <v>3</v>
      </c>
      <c r="P20">
        <v>1</v>
      </c>
      <c r="Q20">
        <v>3</v>
      </c>
      <c r="R20">
        <v>15</v>
      </c>
      <c r="T20" t="str">
        <f t="shared" si="3"/>
        <v>hz_icon3</v>
      </c>
    </row>
    <row r="21" spans="1:20">
      <c r="A21">
        <f t="shared" si="0"/>
        <v>119</v>
      </c>
      <c r="B21" s="6" t="s">
        <v>210</v>
      </c>
      <c r="C21" s="6" t="str">
        <f t="shared" si="1"/>
        <v>t_achievement_name_119</v>
      </c>
      <c r="D21" s="6" t="s">
        <v>335</v>
      </c>
      <c r="E21" t="str">
        <f t="shared" si="2"/>
        <v>t_achievement_desc_119</v>
      </c>
      <c r="F21">
        <v>1</v>
      </c>
      <c r="G21">
        <v>1</v>
      </c>
      <c r="H21">
        <v>118</v>
      </c>
      <c r="I21">
        <v>5</v>
      </c>
      <c r="J21">
        <v>1</v>
      </c>
      <c r="K21">
        <v>2</v>
      </c>
      <c r="L21">
        <v>3</v>
      </c>
      <c r="O21">
        <v>3</v>
      </c>
      <c r="P21">
        <v>1</v>
      </c>
      <c r="Q21">
        <v>3</v>
      </c>
      <c r="R21">
        <v>20</v>
      </c>
      <c r="T21" t="str">
        <f t="shared" si="3"/>
        <v>hz_icon3</v>
      </c>
    </row>
    <row r="22" spans="1:20">
      <c r="A22">
        <f t="shared" si="0"/>
        <v>201</v>
      </c>
      <c r="B22" s="6" t="s">
        <v>278</v>
      </c>
      <c r="C22" s="6" t="str">
        <f t="shared" ref="C22:C106" si="4">"t_achievement_name_"&amp;A22</f>
        <v>t_achievement_name_201</v>
      </c>
      <c r="D22" s="6" t="s">
        <v>279</v>
      </c>
      <c r="E22" t="str">
        <f t="shared" ref="E22:E106" si="5">"t_achievement_desc_"&amp;A22</f>
        <v>t_achievement_desc_201</v>
      </c>
      <c r="F22">
        <v>1</v>
      </c>
      <c r="G22">
        <v>1</v>
      </c>
      <c r="I22">
        <v>10</v>
      </c>
      <c r="J22">
        <v>2</v>
      </c>
      <c r="O22">
        <v>1</v>
      </c>
      <c r="P22">
        <v>1</v>
      </c>
      <c r="Q22">
        <v>2</v>
      </c>
      <c r="R22">
        <v>10</v>
      </c>
      <c r="T22" t="str">
        <f t="shared" si="3"/>
        <v>hz_icon1</v>
      </c>
    </row>
    <row r="23" spans="1:20">
      <c r="A23">
        <f t="shared" si="0"/>
        <v>202</v>
      </c>
      <c r="B23" s="6" t="s">
        <v>280</v>
      </c>
      <c r="C23" s="6" t="str">
        <f t="shared" si="4"/>
        <v>t_achievement_name_202</v>
      </c>
      <c r="D23" s="6" t="s">
        <v>281</v>
      </c>
      <c r="E23" t="str">
        <f t="shared" si="5"/>
        <v>t_achievement_desc_202</v>
      </c>
      <c r="F23">
        <v>1</v>
      </c>
      <c r="G23">
        <v>1</v>
      </c>
      <c r="H23">
        <v>201</v>
      </c>
      <c r="I23">
        <v>20</v>
      </c>
      <c r="J23">
        <v>2</v>
      </c>
      <c r="O23">
        <v>2</v>
      </c>
      <c r="P23">
        <v>1</v>
      </c>
      <c r="Q23">
        <v>2</v>
      </c>
      <c r="R23">
        <v>20</v>
      </c>
      <c r="T23" t="str">
        <f t="shared" si="3"/>
        <v>hz_icon2</v>
      </c>
    </row>
    <row r="24" spans="1:20">
      <c r="A24">
        <f t="shared" si="0"/>
        <v>203</v>
      </c>
      <c r="B24" s="6" t="s">
        <v>282</v>
      </c>
      <c r="C24" s="6" t="str">
        <f t="shared" si="4"/>
        <v>t_achievement_name_203</v>
      </c>
      <c r="D24" s="6" t="s">
        <v>283</v>
      </c>
      <c r="E24" t="str">
        <f t="shared" si="5"/>
        <v>t_achievement_desc_203</v>
      </c>
      <c r="F24">
        <v>1</v>
      </c>
      <c r="G24">
        <v>1</v>
      </c>
      <c r="H24">
        <v>202</v>
      </c>
      <c r="I24">
        <v>30</v>
      </c>
      <c r="J24">
        <v>2</v>
      </c>
      <c r="O24">
        <v>3</v>
      </c>
      <c r="P24">
        <v>1</v>
      </c>
      <c r="Q24">
        <v>2</v>
      </c>
      <c r="R24">
        <v>30</v>
      </c>
      <c r="T24" t="str">
        <f t="shared" si="3"/>
        <v>hz_icon3</v>
      </c>
    </row>
    <row r="25" spans="1:20">
      <c r="A25">
        <f t="shared" ref="A25:A107" si="6">IF(J25=J24,A24+1,J25*100+1)</f>
        <v>301</v>
      </c>
      <c r="B25" s="5" t="s">
        <v>196</v>
      </c>
      <c r="C25" s="6" t="str">
        <f t="shared" si="4"/>
        <v>t_achievement_name_301</v>
      </c>
      <c r="D25" s="6" t="s">
        <v>252</v>
      </c>
      <c r="E25" t="str">
        <f t="shared" si="5"/>
        <v>t_achievement_desc_301</v>
      </c>
      <c r="F25">
        <v>1</v>
      </c>
      <c r="G25">
        <v>1</v>
      </c>
      <c r="I25">
        <v>1</v>
      </c>
      <c r="J25">
        <v>3</v>
      </c>
      <c r="K25">
        <v>5</v>
      </c>
      <c r="O25">
        <v>1</v>
      </c>
      <c r="P25">
        <v>1</v>
      </c>
      <c r="Q25">
        <v>3</v>
      </c>
      <c r="R25">
        <v>5</v>
      </c>
      <c r="T25" t="str">
        <f t="shared" si="3"/>
        <v>hz_icon1</v>
      </c>
    </row>
    <row r="26" spans="1:20">
      <c r="A26">
        <f t="shared" si="6"/>
        <v>302</v>
      </c>
      <c r="B26" s="6" t="s">
        <v>197</v>
      </c>
      <c r="C26" s="6" t="str">
        <f t="shared" si="4"/>
        <v>t_achievement_name_302</v>
      </c>
      <c r="D26" s="6" t="s">
        <v>253</v>
      </c>
      <c r="E26" t="str">
        <f t="shared" si="5"/>
        <v>t_achievement_desc_302</v>
      </c>
      <c r="F26">
        <v>1</v>
      </c>
      <c r="G26">
        <v>1</v>
      </c>
      <c r="H26">
        <v>301</v>
      </c>
      <c r="I26">
        <v>2</v>
      </c>
      <c r="J26">
        <v>3</v>
      </c>
      <c r="K26">
        <v>5</v>
      </c>
      <c r="O26">
        <v>1</v>
      </c>
      <c r="P26">
        <v>1</v>
      </c>
      <c r="Q26">
        <v>3</v>
      </c>
      <c r="R26">
        <v>5</v>
      </c>
      <c r="T26" t="str">
        <f t="shared" si="3"/>
        <v>hz_icon1</v>
      </c>
    </row>
    <row r="27" spans="1:20">
      <c r="A27">
        <f t="shared" si="6"/>
        <v>303</v>
      </c>
      <c r="B27" s="5" t="s">
        <v>198</v>
      </c>
      <c r="C27" s="6" t="str">
        <f t="shared" si="4"/>
        <v>t_achievement_name_303</v>
      </c>
      <c r="D27" s="6" t="s">
        <v>254</v>
      </c>
      <c r="E27" t="str">
        <f t="shared" si="5"/>
        <v>t_achievement_desc_303</v>
      </c>
      <c r="F27">
        <v>1</v>
      </c>
      <c r="G27">
        <v>1</v>
      </c>
      <c r="H27">
        <v>302</v>
      </c>
      <c r="I27">
        <v>3</v>
      </c>
      <c r="J27">
        <v>3</v>
      </c>
      <c r="K27">
        <v>5</v>
      </c>
      <c r="O27">
        <v>1</v>
      </c>
      <c r="P27">
        <v>1</v>
      </c>
      <c r="Q27">
        <v>3</v>
      </c>
      <c r="R27">
        <v>5</v>
      </c>
      <c r="T27" t="str">
        <f t="shared" si="3"/>
        <v>hz_icon1</v>
      </c>
    </row>
    <row r="28" spans="1:20">
      <c r="A28">
        <f t="shared" si="6"/>
        <v>304</v>
      </c>
      <c r="B28" s="6" t="s">
        <v>199</v>
      </c>
      <c r="C28" s="6" t="str">
        <f t="shared" si="4"/>
        <v>t_achievement_name_304</v>
      </c>
      <c r="D28" s="6" t="s">
        <v>255</v>
      </c>
      <c r="E28" t="str">
        <f t="shared" si="5"/>
        <v>t_achievement_desc_304</v>
      </c>
      <c r="F28">
        <v>1</v>
      </c>
      <c r="G28">
        <v>1</v>
      </c>
      <c r="H28">
        <v>303</v>
      </c>
      <c r="I28">
        <v>4</v>
      </c>
      <c r="J28">
        <v>3</v>
      </c>
      <c r="K28">
        <v>5</v>
      </c>
      <c r="O28">
        <v>1</v>
      </c>
      <c r="P28">
        <v>1</v>
      </c>
      <c r="Q28">
        <v>3</v>
      </c>
      <c r="R28">
        <v>5</v>
      </c>
      <c r="T28" t="str">
        <f t="shared" si="3"/>
        <v>hz_icon1</v>
      </c>
    </row>
    <row r="29" spans="1:20">
      <c r="A29">
        <f t="shared" si="6"/>
        <v>305</v>
      </c>
      <c r="B29" s="5" t="s">
        <v>200</v>
      </c>
      <c r="C29" s="6" t="str">
        <f t="shared" si="4"/>
        <v>t_achievement_name_305</v>
      </c>
      <c r="D29" s="6" t="s">
        <v>256</v>
      </c>
      <c r="E29" t="str">
        <f t="shared" si="5"/>
        <v>t_achievement_desc_305</v>
      </c>
      <c r="F29">
        <v>1</v>
      </c>
      <c r="G29">
        <v>1</v>
      </c>
      <c r="H29">
        <v>304</v>
      </c>
      <c r="I29">
        <v>5</v>
      </c>
      <c r="J29">
        <v>3</v>
      </c>
      <c r="K29">
        <v>5</v>
      </c>
      <c r="O29">
        <v>1</v>
      </c>
      <c r="P29">
        <v>1</v>
      </c>
      <c r="Q29">
        <v>3</v>
      </c>
      <c r="R29">
        <v>5</v>
      </c>
      <c r="T29" t="str">
        <f t="shared" si="3"/>
        <v>hz_icon1</v>
      </c>
    </row>
    <row r="30" spans="1:20">
      <c r="A30">
        <f t="shared" si="6"/>
        <v>306</v>
      </c>
      <c r="B30" s="6" t="s">
        <v>201</v>
      </c>
      <c r="C30" s="6" t="str">
        <f t="shared" si="4"/>
        <v>t_achievement_name_306</v>
      </c>
      <c r="D30" s="6" t="s">
        <v>257</v>
      </c>
      <c r="E30" t="str">
        <f t="shared" si="5"/>
        <v>t_achievement_desc_306</v>
      </c>
      <c r="F30">
        <v>1</v>
      </c>
      <c r="G30">
        <v>1</v>
      </c>
      <c r="H30">
        <v>305</v>
      </c>
      <c r="I30">
        <v>6</v>
      </c>
      <c r="J30">
        <v>3</v>
      </c>
      <c r="K30">
        <v>5</v>
      </c>
      <c r="O30">
        <v>1</v>
      </c>
      <c r="P30">
        <v>1</v>
      </c>
      <c r="Q30">
        <v>3</v>
      </c>
      <c r="R30">
        <v>5</v>
      </c>
      <c r="T30" t="str">
        <f t="shared" si="3"/>
        <v>hz_icon1</v>
      </c>
    </row>
    <row r="31" spans="1:20">
      <c r="A31">
        <f t="shared" si="6"/>
        <v>307</v>
      </c>
      <c r="B31" s="5" t="s">
        <v>202</v>
      </c>
      <c r="C31" s="6" t="str">
        <f t="shared" si="4"/>
        <v>t_achievement_name_307</v>
      </c>
      <c r="D31" s="6" t="s">
        <v>258</v>
      </c>
      <c r="E31" t="str">
        <f t="shared" si="5"/>
        <v>t_achievement_desc_307</v>
      </c>
      <c r="F31">
        <v>1</v>
      </c>
      <c r="G31">
        <v>1</v>
      </c>
      <c r="H31">
        <v>306</v>
      </c>
      <c r="I31">
        <v>7</v>
      </c>
      <c r="J31">
        <v>3</v>
      </c>
      <c r="K31">
        <v>5</v>
      </c>
      <c r="O31">
        <v>1</v>
      </c>
      <c r="P31">
        <v>1</v>
      </c>
      <c r="Q31">
        <v>3</v>
      </c>
      <c r="R31">
        <v>5</v>
      </c>
      <c r="T31" t="str">
        <f t="shared" si="3"/>
        <v>hz_icon1</v>
      </c>
    </row>
    <row r="32" spans="1:20">
      <c r="A32">
        <f t="shared" si="6"/>
        <v>308</v>
      </c>
      <c r="B32" s="6" t="s">
        <v>203</v>
      </c>
      <c r="C32" s="6" t="str">
        <f t="shared" si="4"/>
        <v>t_achievement_name_308</v>
      </c>
      <c r="D32" s="6" t="s">
        <v>259</v>
      </c>
      <c r="E32" t="str">
        <f t="shared" si="5"/>
        <v>t_achievement_desc_308</v>
      </c>
      <c r="F32">
        <v>1</v>
      </c>
      <c r="G32">
        <v>1</v>
      </c>
      <c r="H32">
        <v>307</v>
      </c>
      <c r="I32">
        <v>8</v>
      </c>
      <c r="J32">
        <v>3</v>
      </c>
      <c r="K32">
        <v>5</v>
      </c>
      <c r="O32">
        <v>1</v>
      </c>
      <c r="P32">
        <v>1</v>
      </c>
      <c r="Q32">
        <v>3</v>
      </c>
      <c r="R32">
        <v>5</v>
      </c>
      <c r="T32" t="str">
        <f t="shared" si="3"/>
        <v>hz_icon1</v>
      </c>
    </row>
    <row r="33" spans="1:20">
      <c r="A33">
        <f t="shared" si="6"/>
        <v>309</v>
      </c>
      <c r="B33" s="5" t="s">
        <v>223</v>
      </c>
      <c r="C33" s="6" t="str">
        <f t="shared" si="4"/>
        <v>t_achievement_name_309</v>
      </c>
      <c r="D33" s="6" t="s">
        <v>260</v>
      </c>
      <c r="E33" t="str">
        <f t="shared" si="5"/>
        <v>t_achievement_desc_309</v>
      </c>
      <c r="F33">
        <v>1</v>
      </c>
      <c r="G33">
        <v>1</v>
      </c>
      <c r="H33">
        <v>308</v>
      </c>
      <c r="I33">
        <v>9</v>
      </c>
      <c r="J33">
        <v>3</v>
      </c>
      <c r="K33">
        <v>5</v>
      </c>
      <c r="O33">
        <v>1</v>
      </c>
      <c r="P33">
        <v>1</v>
      </c>
      <c r="Q33">
        <v>3</v>
      </c>
      <c r="R33">
        <v>5</v>
      </c>
      <c r="T33" t="str">
        <f t="shared" si="3"/>
        <v>hz_icon1</v>
      </c>
    </row>
    <row r="34" spans="1:20">
      <c r="A34">
        <f t="shared" si="6"/>
        <v>310</v>
      </c>
      <c r="B34" s="6" t="s">
        <v>224</v>
      </c>
      <c r="C34" s="6" t="str">
        <f t="shared" si="4"/>
        <v>t_achievement_name_310</v>
      </c>
      <c r="D34" s="6" t="s">
        <v>261</v>
      </c>
      <c r="E34" t="str">
        <f t="shared" si="5"/>
        <v>t_achievement_desc_310</v>
      </c>
      <c r="F34">
        <v>1</v>
      </c>
      <c r="G34">
        <v>1</v>
      </c>
      <c r="H34">
        <v>309</v>
      </c>
      <c r="I34">
        <v>10</v>
      </c>
      <c r="J34">
        <v>3</v>
      </c>
      <c r="K34">
        <v>5</v>
      </c>
      <c r="O34">
        <v>1</v>
      </c>
      <c r="P34">
        <v>1</v>
      </c>
      <c r="Q34">
        <v>3</v>
      </c>
      <c r="R34">
        <v>5</v>
      </c>
      <c r="T34" t="str">
        <f t="shared" si="3"/>
        <v>hz_icon1</v>
      </c>
    </row>
    <row r="35" spans="1:20">
      <c r="A35">
        <f t="shared" si="6"/>
        <v>311</v>
      </c>
      <c r="B35" s="5" t="s">
        <v>225</v>
      </c>
      <c r="C35" s="6" t="str">
        <f t="shared" si="4"/>
        <v>t_achievement_name_311</v>
      </c>
      <c r="D35" s="6" t="s">
        <v>262</v>
      </c>
      <c r="E35" t="str">
        <f t="shared" si="5"/>
        <v>t_achievement_desc_311</v>
      </c>
      <c r="F35">
        <v>1</v>
      </c>
      <c r="G35">
        <v>1</v>
      </c>
      <c r="H35">
        <v>310</v>
      </c>
      <c r="I35">
        <v>11</v>
      </c>
      <c r="J35">
        <v>3</v>
      </c>
      <c r="K35">
        <v>5</v>
      </c>
      <c r="O35">
        <v>1</v>
      </c>
      <c r="P35">
        <v>1</v>
      </c>
      <c r="Q35">
        <v>3</v>
      </c>
      <c r="R35">
        <v>5</v>
      </c>
      <c r="T35" t="str">
        <f t="shared" si="3"/>
        <v>hz_icon1</v>
      </c>
    </row>
    <row r="36" spans="1:20">
      <c r="A36">
        <f t="shared" si="6"/>
        <v>312</v>
      </c>
      <c r="B36" s="6" t="s">
        <v>226</v>
      </c>
      <c r="C36" s="6" t="str">
        <f t="shared" si="4"/>
        <v>t_achievement_name_312</v>
      </c>
      <c r="D36" s="6" t="s">
        <v>263</v>
      </c>
      <c r="E36" t="str">
        <f t="shared" si="5"/>
        <v>t_achievement_desc_312</v>
      </c>
      <c r="F36">
        <v>1</v>
      </c>
      <c r="G36">
        <v>1</v>
      </c>
      <c r="H36">
        <v>311</v>
      </c>
      <c r="I36">
        <v>12</v>
      </c>
      <c r="J36">
        <v>3</v>
      </c>
      <c r="K36">
        <v>5</v>
      </c>
      <c r="O36">
        <v>1</v>
      </c>
      <c r="P36">
        <v>1</v>
      </c>
      <c r="Q36">
        <v>3</v>
      </c>
      <c r="R36">
        <v>5</v>
      </c>
      <c r="T36" t="str">
        <f t="shared" si="3"/>
        <v>hz_icon1</v>
      </c>
    </row>
    <row r="37" spans="1:20">
      <c r="A37">
        <f t="shared" si="6"/>
        <v>313</v>
      </c>
      <c r="B37" s="5" t="s">
        <v>227</v>
      </c>
      <c r="C37" s="6" t="str">
        <f t="shared" si="4"/>
        <v>t_achievement_name_313</v>
      </c>
      <c r="D37" s="6" t="s">
        <v>264</v>
      </c>
      <c r="E37" t="str">
        <f t="shared" si="5"/>
        <v>t_achievement_desc_313</v>
      </c>
      <c r="F37">
        <v>1</v>
      </c>
      <c r="G37">
        <v>1</v>
      </c>
      <c r="H37">
        <v>312</v>
      </c>
      <c r="I37">
        <v>13</v>
      </c>
      <c r="J37">
        <v>3</v>
      </c>
      <c r="K37">
        <v>5</v>
      </c>
      <c r="O37">
        <v>1</v>
      </c>
      <c r="P37">
        <v>1</v>
      </c>
      <c r="Q37">
        <v>3</v>
      </c>
      <c r="R37">
        <v>5</v>
      </c>
      <c r="T37" t="str">
        <f t="shared" si="3"/>
        <v>hz_icon1</v>
      </c>
    </row>
    <row r="38" spans="1:20">
      <c r="A38">
        <f t="shared" si="6"/>
        <v>314</v>
      </c>
      <c r="B38" s="6" t="s">
        <v>228</v>
      </c>
      <c r="C38" s="6" t="str">
        <f t="shared" si="4"/>
        <v>t_achievement_name_314</v>
      </c>
      <c r="D38" s="6" t="s">
        <v>265</v>
      </c>
      <c r="E38" t="str">
        <f t="shared" si="5"/>
        <v>t_achievement_desc_314</v>
      </c>
      <c r="F38">
        <v>1</v>
      </c>
      <c r="G38">
        <v>1</v>
      </c>
      <c r="H38">
        <v>313</v>
      </c>
      <c r="I38">
        <v>14</v>
      </c>
      <c r="J38">
        <v>3</v>
      </c>
      <c r="K38">
        <v>5</v>
      </c>
      <c r="O38">
        <v>1</v>
      </c>
      <c r="P38">
        <v>1</v>
      </c>
      <c r="Q38">
        <v>3</v>
      </c>
      <c r="R38">
        <v>5</v>
      </c>
      <c r="T38" t="str">
        <f t="shared" si="3"/>
        <v>hz_icon1</v>
      </c>
    </row>
    <row r="39" spans="1:20">
      <c r="A39">
        <f t="shared" si="6"/>
        <v>315</v>
      </c>
      <c r="B39" s="5" t="s">
        <v>229</v>
      </c>
      <c r="C39" s="6" t="str">
        <f t="shared" si="4"/>
        <v>t_achievement_name_315</v>
      </c>
      <c r="D39" s="6" t="s">
        <v>266</v>
      </c>
      <c r="E39" t="str">
        <f t="shared" si="5"/>
        <v>t_achievement_desc_315</v>
      </c>
      <c r="F39">
        <v>1</v>
      </c>
      <c r="G39">
        <v>1</v>
      </c>
      <c r="H39">
        <v>314</v>
      </c>
      <c r="I39">
        <v>15</v>
      </c>
      <c r="J39">
        <v>3</v>
      </c>
      <c r="K39">
        <v>5</v>
      </c>
      <c r="O39">
        <v>1</v>
      </c>
      <c r="P39">
        <v>1</v>
      </c>
      <c r="Q39">
        <v>3</v>
      </c>
      <c r="R39">
        <v>5</v>
      </c>
      <c r="T39" t="str">
        <f t="shared" si="3"/>
        <v>hz_icon1</v>
      </c>
    </row>
    <row r="40" spans="1:20">
      <c r="A40">
        <f t="shared" si="6"/>
        <v>316</v>
      </c>
      <c r="B40" s="6" t="s">
        <v>230</v>
      </c>
      <c r="C40" s="6" t="str">
        <f t="shared" si="4"/>
        <v>t_achievement_name_316</v>
      </c>
      <c r="D40" s="6" t="s">
        <v>267</v>
      </c>
      <c r="E40" t="str">
        <f t="shared" si="5"/>
        <v>t_achievement_desc_316</v>
      </c>
      <c r="F40">
        <v>1</v>
      </c>
      <c r="G40">
        <v>1</v>
      </c>
      <c r="H40">
        <v>315</v>
      </c>
      <c r="I40">
        <v>16</v>
      </c>
      <c r="J40">
        <v>3</v>
      </c>
      <c r="K40">
        <v>5</v>
      </c>
      <c r="O40">
        <v>1</v>
      </c>
      <c r="P40">
        <v>1</v>
      </c>
      <c r="Q40">
        <v>3</v>
      </c>
      <c r="R40">
        <v>5</v>
      </c>
      <c r="T40" t="str">
        <f t="shared" si="3"/>
        <v>hz_icon1</v>
      </c>
    </row>
    <row r="41" spans="1:20">
      <c r="A41">
        <f t="shared" si="6"/>
        <v>317</v>
      </c>
      <c r="B41" s="5" t="s">
        <v>231</v>
      </c>
      <c r="C41" s="6" t="str">
        <f t="shared" si="4"/>
        <v>t_achievement_name_317</v>
      </c>
      <c r="D41" s="6" t="s">
        <v>268</v>
      </c>
      <c r="E41" t="str">
        <f t="shared" si="5"/>
        <v>t_achievement_desc_317</v>
      </c>
      <c r="F41">
        <v>1</v>
      </c>
      <c r="G41">
        <v>1</v>
      </c>
      <c r="H41">
        <v>316</v>
      </c>
      <c r="I41">
        <v>17</v>
      </c>
      <c r="J41">
        <v>3</v>
      </c>
      <c r="K41">
        <v>5</v>
      </c>
      <c r="O41">
        <v>1</v>
      </c>
      <c r="P41">
        <v>1</v>
      </c>
      <c r="Q41">
        <v>3</v>
      </c>
      <c r="R41">
        <v>5</v>
      </c>
      <c r="T41" t="str">
        <f t="shared" si="3"/>
        <v>hz_icon1</v>
      </c>
    </row>
    <row r="42" spans="1:20">
      <c r="A42">
        <f t="shared" si="6"/>
        <v>318</v>
      </c>
      <c r="B42" s="6" t="s">
        <v>232</v>
      </c>
      <c r="C42" s="6" t="str">
        <f t="shared" si="4"/>
        <v>t_achievement_name_318</v>
      </c>
      <c r="D42" s="6" t="s">
        <v>269</v>
      </c>
      <c r="E42" t="str">
        <f t="shared" si="5"/>
        <v>t_achievement_desc_318</v>
      </c>
      <c r="F42">
        <v>1</v>
      </c>
      <c r="G42">
        <v>1</v>
      </c>
      <c r="H42">
        <v>317</v>
      </c>
      <c r="I42">
        <v>18</v>
      </c>
      <c r="J42">
        <v>3</v>
      </c>
      <c r="K42">
        <v>5</v>
      </c>
      <c r="O42">
        <v>1</v>
      </c>
      <c r="P42">
        <v>1</v>
      </c>
      <c r="Q42">
        <v>3</v>
      </c>
      <c r="R42">
        <v>5</v>
      </c>
      <c r="T42" t="str">
        <f t="shared" si="3"/>
        <v>hz_icon1</v>
      </c>
    </row>
    <row r="43" spans="1:20">
      <c r="A43">
        <f t="shared" si="6"/>
        <v>319</v>
      </c>
      <c r="B43" s="5" t="s">
        <v>233</v>
      </c>
      <c r="C43" s="6" t="str">
        <f t="shared" si="4"/>
        <v>t_achievement_name_319</v>
      </c>
      <c r="D43" s="6" t="s">
        <v>270</v>
      </c>
      <c r="E43" t="str">
        <f t="shared" si="5"/>
        <v>t_achievement_desc_319</v>
      </c>
      <c r="F43">
        <v>1</v>
      </c>
      <c r="G43">
        <v>1</v>
      </c>
      <c r="H43">
        <v>318</v>
      </c>
      <c r="I43">
        <v>19</v>
      </c>
      <c r="J43">
        <v>3</v>
      </c>
      <c r="K43">
        <v>5</v>
      </c>
      <c r="O43">
        <v>1</v>
      </c>
      <c r="P43">
        <v>1</v>
      </c>
      <c r="Q43">
        <v>3</v>
      </c>
      <c r="R43">
        <v>5</v>
      </c>
      <c r="T43" t="str">
        <f t="shared" si="3"/>
        <v>hz_icon1</v>
      </c>
    </row>
    <row r="44" spans="1:20">
      <c r="A44">
        <f t="shared" si="6"/>
        <v>320</v>
      </c>
      <c r="B44" s="6" t="s">
        <v>234</v>
      </c>
      <c r="C44" s="6" t="str">
        <f t="shared" si="4"/>
        <v>t_achievement_name_320</v>
      </c>
      <c r="D44" s="6" t="s">
        <v>271</v>
      </c>
      <c r="E44" t="str">
        <f t="shared" si="5"/>
        <v>t_achievement_desc_320</v>
      </c>
      <c r="F44">
        <v>1</v>
      </c>
      <c r="G44">
        <v>1</v>
      </c>
      <c r="H44">
        <v>319</v>
      </c>
      <c r="I44">
        <v>20</v>
      </c>
      <c r="J44">
        <v>3</v>
      </c>
      <c r="K44">
        <v>5</v>
      </c>
      <c r="O44">
        <v>1</v>
      </c>
      <c r="P44">
        <v>1</v>
      </c>
      <c r="Q44">
        <v>3</v>
      </c>
      <c r="R44">
        <v>5</v>
      </c>
      <c r="T44" t="str">
        <f t="shared" si="3"/>
        <v>hz_icon1</v>
      </c>
    </row>
    <row r="45" spans="1:20">
      <c r="A45">
        <f t="shared" si="6"/>
        <v>401</v>
      </c>
      <c r="B45" s="5" t="s">
        <v>239</v>
      </c>
      <c r="C45" s="6" t="str">
        <f t="shared" si="4"/>
        <v>t_achievement_name_401</v>
      </c>
      <c r="D45" s="6" t="s">
        <v>290</v>
      </c>
      <c r="E45" t="str">
        <f t="shared" si="5"/>
        <v>t_achievement_desc_401</v>
      </c>
      <c r="F45">
        <v>3</v>
      </c>
      <c r="G45">
        <v>1</v>
      </c>
      <c r="I45">
        <v>50</v>
      </c>
      <c r="J45">
        <v>4</v>
      </c>
      <c r="O45">
        <v>1</v>
      </c>
      <c r="P45">
        <v>1</v>
      </c>
      <c r="Q45">
        <v>2</v>
      </c>
      <c r="R45">
        <v>10</v>
      </c>
      <c r="T45" t="str">
        <f t="shared" si="3"/>
        <v>hz_icon1</v>
      </c>
    </row>
    <row r="46" spans="1:20">
      <c r="A46">
        <f t="shared" si="6"/>
        <v>402</v>
      </c>
      <c r="B46" s="5" t="s">
        <v>240</v>
      </c>
      <c r="C46" s="6" t="str">
        <f t="shared" si="4"/>
        <v>t_achievement_name_402</v>
      </c>
      <c r="D46" s="5" t="s">
        <v>291</v>
      </c>
      <c r="E46" t="str">
        <f t="shared" si="5"/>
        <v>t_achievement_desc_402</v>
      </c>
      <c r="F46">
        <v>3</v>
      </c>
      <c r="G46">
        <v>1</v>
      </c>
      <c r="H46">
        <v>401</v>
      </c>
      <c r="I46">
        <v>100</v>
      </c>
      <c r="J46">
        <v>4</v>
      </c>
      <c r="O46">
        <v>1</v>
      </c>
      <c r="P46">
        <v>1</v>
      </c>
      <c r="Q46">
        <v>2</v>
      </c>
      <c r="R46">
        <v>10</v>
      </c>
      <c r="T46" t="str">
        <f t="shared" si="3"/>
        <v>hz_icon1</v>
      </c>
    </row>
    <row r="47" spans="1:20">
      <c r="A47">
        <f t="shared" si="6"/>
        <v>403</v>
      </c>
      <c r="B47" s="5" t="s">
        <v>241</v>
      </c>
      <c r="C47" s="6" t="str">
        <f t="shared" si="4"/>
        <v>t_achievement_name_403</v>
      </c>
      <c r="D47" s="5" t="s">
        <v>292</v>
      </c>
      <c r="E47" t="str">
        <f t="shared" si="5"/>
        <v>t_achievement_desc_403</v>
      </c>
      <c r="F47">
        <v>3</v>
      </c>
      <c r="G47">
        <v>1</v>
      </c>
      <c r="H47">
        <v>402</v>
      </c>
      <c r="I47">
        <v>150</v>
      </c>
      <c r="J47">
        <v>4</v>
      </c>
      <c r="O47">
        <v>1</v>
      </c>
      <c r="P47">
        <v>1</v>
      </c>
      <c r="Q47">
        <v>2</v>
      </c>
      <c r="R47">
        <v>10</v>
      </c>
      <c r="T47" t="str">
        <f t="shared" si="3"/>
        <v>hz_icon1</v>
      </c>
    </row>
    <row r="48" spans="1:20">
      <c r="A48">
        <f t="shared" si="6"/>
        <v>404</v>
      </c>
      <c r="B48" s="5" t="s">
        <v>242</v>
      </c>
      <c r="C48" s="6" t="str">
        <f t="shared" si="4"/>
        <v>t_achievement_name_404</v>
      </c>
      <c r="D48" s="5" t="s">
        <v>293</v>
      </c>
      <c r="E48" t="str">
        <f t="shared" si="5"/>
        <v>t_achievement_desc_404</v>
      </c>
      <c r="F48">
        <v>3</v>
      </c>
      <c r="G48">
        <v>1</v>
      </c>
      <c r="H48">
        <v>403</v>
      </c>
      <c r="I48">
        <v>200</v>
      </c>
      <c r="J48">
        <v>4</v>
      </c>
      <c r="O48">
        <v>1</v>
      </c>
      <c r="P48">
        <v>1</v>
      </c>
      <c r="Q48">
        <v>2</v>
      </c>
      <c r="R48">
        <v>10</v>
      </c>
      <c r="T48" t="str">
        <f t="shared" si="3"/>
        <v>hz_icon1</v>
      </c>
    </row>
    <row r="49" spans="1:20">
      <c r="A49">
        <f t="shared" si="6"/>
        <v>405</v>
      </c>
      <c r="B49" s="5" t="s">
        <v>243</v>
      </c>
      <c r="C49" s="6" t="str">
        <f t="shared" si="4"/>
        <v>t_achievement_name_405</v>
      </c>
      <c r="D49" s="5" t="s">
        <v>294</v>
      </c>
      <c r="E49" t="str">
        <f t="shared" si="5"/>
        <v>t_achievement_desc_405</v>
      </c>
      <c r="F49">
        <v>3</v>
      </c>
      <c r="G49">
        <v>1</v>
      </c>
      <c r="H49">
        <v>404</v>
      </c>
      <c r="I49">
        <v>250</v>
      </c>
      <c r="J49">
        <v>4</v>
      </c>
      <c r="O49">
        <v>1</v>
      </c>
      <c r="P49">
        <v>1</v>
      </c>
      <c r="Q49">
        <v>2</v>
      </c>
      <c r="R49">
        <v>10</v>
      </c>
      <c r="T49" t="str">
        <f t="shared" si="3"/>
        <v>hz_icon1</v>
      </c>
    </row>
    <row r="50" spans="1:20">
      <c r="A50">
        <f t="shared" si="6"/>
        <v>406</v>
      </c>
      <c r="B50" s="5" t="s">
        <v>244</v>
      </c>
      <c r="C50" s="6" t="str">
        <f t="shared" si="4"/>
        <v>t_achievement_name_406</v>
      </c>
      <c r="D50" s="5" t="s">
        <v>295</v>
      </c>
      <c r="E50" t="str">
        <f t="shared" si="5"/>
        <v>t_achievement_desc_406</v>
      </c>
      <c r="F50">
        <v>3</v>
      </c>
      <c r="G50">
        <v>1</v>
      </c>
      <c r="H50">
        <v>405</v>
      </c>
      <c r="I50">
        <v>300</v>
      </c>
      <c r="J50">
        <v>4</v>
      </c>
      <c r="O50">
        <v>1</v>
      </c>
      <c r="P50">
        <v>1</v>
      </c>
      <c r="Q50">
        <v>2</v>
      </c>
      <c r="R50">
        <v>10</v>
      </c>
      <c r="T50" t="str">
        <f t="shared" si="3"/>
        <v>hz_icon1</v>
      </c>
    </row>
    <row r="51" spans="1:20">
      <c r="A51">
        <f t="shared" si="6"/>
        <v>407</v>
      </c>
      <c r="B51" s="5" t="s">
        <v>245</v>
      </c>
      <c r="C51" s="6" t="str">
        <f t="shared" si="4"/>
        <v>t_achievement_name_407</v>
      </c>
      <c r="D51" s="5" t="s">
        <v>296</v>
      </c>
      <c r="E51" t="str">
        <f t="shared" si="5"/>
        <v>t_achievement_desc_407</v>
      </c>
      <c r="F51">
        <v>3</v>
      </c>
      <c r="G51">
        <v>1</v>
      </c>
      <c r="H51">
        <v>406</v>
      </c>
      <c r="I51">
        <v>350</v>
      </c>
      <c r="J51">
        <v>4</v>
      </c>
      <c r="O51">
        <v>1</v>
      </c>
      <c r="P51">
        <v>1</v>
      </c>
      <c r="Q51">
        <v>2</v>
      </c>
      <c r="R51">
        <v>10</v>
      </c>
      <c r="T51" t="str">
        <f t="shared" si="3"/>
        <v>hz_icon1</v>
      </c>
    </row>
    <row r="52" spans="1:20">
      <c r="A52">
        <f t="shared" si="6"/>
        <v>408</v>
      </c>
      <c r="B52" s="5" t="s">
        <v>246</v>
      </c>
      <c r="C52" s="6" t="str">
        <f t="shared" si="4"/>
        <v>t_achievement_name_408</v>
      </c>
      <c r="D52" s="5" t="s">
        <v>297</v>
      </c>
      <c r="E52" t="str">
        <f t="shared" si="5"/>
        <v>t_achievement_desc_408</v>
      </c>
      <c r="F52">
        <v>3</v>
      </c>
      <c r="G52">
        <v>1</v>
      </c>
      <c r="H52">
        <v>407</v>
      </c>
      <c r="I52">
        <v>400</v>
      </c>
      <c r="J52">
        <v>4</v>
      </c>
      <c r="O52">
        <v>1</v>
      </c>
      <c r="P52">
        <v>1</v>
      </c>
      <c r="Q52">
        <v>2</v>
      </c>
      <c r="R52">
        <v>10</v>
      </c>
      <c r="T52" t="str">
        <f t="shared" si="3"/>
        <v>hz_icon1</v>
      </c>
    </row>
    <row r="53" spans="1:20">
      <c r="A53">
        <f t="shared" si="6"/>
        <v>409</v>
      </c>
      <c r="B53" s="5" t="s">
        <v>247</v>
      </c>
      <c r="C53" s="6" t="str">
        <f t="shared" si="4"/>
        <v>t_achievement_name_409</v>
      </c>
      <c r="D53" s="5" t="s">
        <v>298</v>
      </c>
      <c r="E53" t="str">
        <f t="shared" si="5"/>
        <v>t_achievement_desc_409</v>
      </c>
      <c r="F53">
        <v>3</v>
      </c>
      <c r="G53">
        <v>1</v>
      </c>
      <c r="H53">
        <v>408</v>
      </c>
      <c r="I53">
        <v>450</v>
      </c>
      <c r="J53">
        <v>4</v>
      </c>
      <c r="O53">
        <v>1</v>
      </c>
      <c r="P53">
        <v>1</v>
      </c>
      <c r="Q53">
        <v>2</v>
      </c>
      <c r="R53">
        <v>10</v>
      </c>
      <c r="T53" t="str">
        <f t="shared" si="3"/>
        <v>hz_icon1</v>
      </c>
    </row>
    <row r="54" spans="1:20">
      <c r="A54">
        <f t="shared" si="6"/>
        <v>410</v>
      </c>
      <c r="B54" s="6" t="s">
        <v>313</v>
      </c>
      <c r="C54" s="6" t="str">
        <f t="shared" si="4"/>
        <v>t_achievement_name_410</v>
      </c>
      <c r="D54" s="6" t="s">
        <v>299</v>
      </c>
      <c r="E54" t="str">
        <f t="shared" si="5"/>
        <v>t_achievement_desc_410</v>
      </c>
      <c r="F54">
        <v>3</v>
      </c>
      <c r="G54">
        <v>1</v>
      </c>
      <c r="H54">
        <v>409</v>
      </c>
      <c r="I54">
        <v>500</v>
      </c>
      <c r="J54">
        <v>4</v>
      </c>
      <c r="O54">
        <v>1</v>
      </c>
      <c r="P54">
        <v>1</v>
      </c>
      <c r="Q54">
        <v>2</v>
      </c>
      <c r="R54">
        <v>10</v>
      </c>
      <c r="T54" t="str">
        <f t="shared" si="3"/>
        <v>hz_icon1</v>
      </c>
    </row>
    <row r="55" spans="1:20">
      <c r="A55">
        <f t="shared" si="6"/>
        <v>501</v>
      </c>
      <c r="B55" t="s">
        <v>5</v>
      </c>
      <c r="C55" t="str">
        <f t="shared" si="4"/>
        <v>t_achievement_name_501</v>
      </c>
      <c r="D55" s="6" t="s">
        <v>318</v>
      </c>
      <c r="E55" t="str">
        <f t="shared" si="5"/>
        <v>t_achievement_desc_501</v>
      </c>
      <c r="F55">
        <v>2</v>
      </c>
      <c r="G55">
        <v>3</v>
      </c>
      <c r="I55">
        <v>200</v>
      </c>
      <c r="J55">
        <v>5</v>
      </c>
      <c r="O55">
        <v>1</v>
      </c>
      <c r="P55">
        <v>1</v>
      </c>
      <c r="Q55">
        <v>5</v>
      </c>
      <c r="R55">
        <v>5</v>
      </c>
      <c r="T55" t="str">
        <f t="shared" si="3"/>
        <v>hz_icon1</v>
      </c>
    </row>
    <row r="56" spans="1:20">
      <c r="A56">
        <f t="shared" si="6"/>
        <v>502</v>
      </c>
      <c r="B56" t="s">
        <v>6</v>
      </c>
      <c r="C56" t="str">
        <f t="shared" si="4"/>
        <v>t_achievement_name_502</v>
      </c>
      <c r="D56" s="6" t="s">
        <v>314</v>
      </c>
      <c r="E56" t="str">
        <f t="shared" si="5"/>
        <v>t_achievement_desc_502</v>
      </c>
      <c r="F56">
        <v>2</v>
      </c>
      <c r="G56">
        <v>3</v>
      </c>
      <c r="H56">
        <v>501</v>
      </c>
      <c r="I56">
        <v>500</v>
      </c>
      <c r="J56">
        <v>5</v>
      </c>
      <c r="O56">
        <v>2</v>
      </c>
      <c r="P56">
        <v>1</v>
      </c>
      <c r="Q56">
        <v>5</v>
      </c>
      <c r="R56">
        <v>10</v>
      </c>
      <c r="T56" t="str">
        <f t="shared" si="3"/>
        <v>hz_icon2</v>
      </c>
    </row>
    <row r="57" spans="1:20">
      <c r="A57">
        <f t="shared" si="6"/>
        <v>503</v>
      </c>
      <c r="B57" t="s">
        <v>7</v>
      </c>
      <c r="C57" t="str">
        <f t="shared" si="4"/>
        <v>t_achievement_name_503</v>
      </c>
      <c r="D57" s="6" t="s">
        <v>315</v>
      </c>
      <c r="E57" t="str">
        <f t="shared" si="5"/>
        <v>t_achievement_desc_503</v>
      </c>
      <c r="F57">
        <v>2</v>
      </c>
      <c r="G57">
        <v>3</v>
      </c>
      <c r="H57">
        <v>502</v>
      </c>
      <c r="I57">
        <v>1000</v>
      </c>
      <c r="J57">
        <v>5</v>
      </c>
      <c r="O57">
        <v>3</v>
      </c>
      <c r="P57">
        <v>1</v>
      </c>
      <c r="Q57">
        <v>5</v>
      </c>
      <c r="R57">
        <v>20</v>
      </c>
      <c r="T57" t="str">
        <f t="shared" si="3"/>
        <v>hz_icon3</v>
      </c>
    </row>
    <row r="58" spans="1:20">
      <c r="A58">
        <f t="shared" si="6"/>
        <v>504</v>
      </c>
      <c r="B58" t="s">
        <v>8</v>
      </c>
      <c r="C58" t="str">
        <f t="shared" si="4"/>
        <v>t_achievement_name_504</v>
      </c>
      <c r="D58" s="6" t="s">
        <v>316</v>
      </c>
      <c r="E58" t="str">
        <f t="shared" si="5"/>
        <v>t_achievement_desc_504</v>
      </c>
      <c r="F58">
        <v>2</v>
      </c>
      <c r="G58">
        <v>3</v>
      </c>
      <c r="H58">
        <v>503</v>
      </c>
      <c r="I58">
        <v>2000</v>
      </c>
      <c r="J58">
        <v>5</v>
      </c>
      <c r="O58">
        <v>4</v>
      </c>
      <c r="P58">
        <v>1</v>
      </c>
      <c r="Q58">
        <v>5</v>
      </c>
      <c r="R58">
        <v>50</v>
      </c>
      <c r="T58" t="str">
        <f t="shared" si="3"/>
        <v>hz_icon4</v>
      </c>
    </row>
    <row r="59" spans="1:20">
      <c r="A59">
        <f t="shared" si="6"/>
        <v>601</v>
      </c>
      <c r="B59" t="s">
        <v>96</v>
      </c>
      <c r="C59" t="str">
        <f t="shared" si="4"/>
        <v>t_achievement_name_601</v>
      </c>
      <c r="D59" s="6" t="s">
        <v>319</v>
      </c>
      <c r="E59" t="str">
        <f t="shared" si="5"/>
        <v>t_achievement_desc_601</v>
      </c>
      <c r="F59">
        <v>2</v>
      </c>
      <c r="G59">
        <v>3</v>
      </c>
      <c r="I59">
        <v>1</v>
      </c>
      <c r="J59">
        <v>6</v>
      </c>
      <c r="K59">
        <v>30</v>
      </c>
      <c r="O59">
        <v>1</v>
      </c>
      <c r="P59">
        <v>1</v>
      </c>
      <c r="Q59">
        <v>5</v>
      </c>
      <c r="R59">
        <v>5</v>
      </c>
      <c r="T59" t="str">
        <f t="shared" si="3"/>
        <v>hz_icon1</v>
      </c>
    </row>
    <row r="60" spans="1:20">
      <c r="A60">
        <f t="shared" si="6"/>
        <v>602</v>
      </c>
      <c r="B60" t="s">
        <v>97</v>
      </c>
      <c r="C60" t="str">
        <f t="shared" si="4"/>
        <v>t_achievement_name_602</v>
      </c>
      <c r="D60" s="6" t="s">
        <v>320</v>
      </c>
      <c r="E60" t="str">
        <f t="shared" si="5"/>
        <v>t_achievement_desc_602</v>
      </c>
      <c r="F60">
        <v>2</v>
      </c>
      <c r="G60">
        <v>3</v>
      </c>
      <c r="H60">
        <v>601</v>
      </c>
      <c r="I60">
        <v>1</v>
      </c>
      <c r="J60">
        <v>6</v>
      </c>
      <c r="K60">
        <v>45</v>
      </c>
      <c r="O60">
        <v>2</v>
      </c>
      <c r="P60">
        <v>1</v>
      </c>
      <c r="Q60">
        <v>5</v>
      </c>
      <c r="R60">
        <v>10</v>
      </c>
      <c r="T60" t="str">
        <f t="shared" si="3"/>
        <v>hz_icon2</v>
      </c>
    </row>
    <row r="61" spans="1:20">
      <c r="A61">
        <f t="shared" si="6"/>
        <v>603</v>
      </c>
      <c r="B61" t="s">
        <v>9</v>
      </c>
      <c r="C61" t="str">
        <f t="shared" si="4"/>
        <v>t_achievement_name_603</v>
      </c>
      <c r="D61" s="6" t="s">
        <v>317</v>
      </c>
      <c r="E61" t="str">
        <f t="shared" si="5"/>
        <v>t_achievement_desc_603</v>
      </c>
      <c r="F61">
        <v>2</v>
      </c>
      <c r="G61">
        <v>3</v>
      </c>
      <c r="H61">
        <v>602</v>
      </c>
      <c r="I61">
        <v>1</v>
      </c>
      <c r="J61">
        <v>6</v>
      </c>
      <c r="K61">
        <v>60</v>
      </c>
      <c r="O61">
        <v>3</v>
      </c>
      <c r="P61">
        <v>1</v>
      </c>
      <c r="Q61">
        <v>5</v>
      </c>
      <c r="R61">
        <v>20</v>
      </c>
      <c r="T61" t="str">
        <f t="shared" si="3"/>
        <v>hz_icon3</v>
      </c>
    </row>
    <row r="62" spans="1:20">
      <c r="A62">
        <f t="shared" si="6"/>
        <v>701</v>
      </c>
      <c r="B62" s="4" t="s">
        <v>357</v>
      </c>
      <c r="C62" t="str">
        <f t="shared" si="4"/>
        <v>t_achievement_name_701</v>
      </c>
      <c r="D62" s="5" t="s">
        <v>327</v>
      </c>
      <c r="E62" t="str">
        <f t="shared" si="5"/>
        <v>t_achievement_desc_701</v>
      </c>
      <c r="F62">
        <v>2</v>
      </c>
      <c r="G62">
        <v>3</v>
      </c>
      <c r="I62">
        <v>1</v>
      </c>
      <c r="J62">
        <v>7</v>
      </c>
      <c r="K62">
        <v>8</v>
      </c>
      <c r="O62">
        <v>1</v>
      </c>
      <c r="P62">
        <v>1</v>
      </c>
      <c r="Q62">
        <v>5</v>
      </c>
      <c r="R62">
        <v>10</v>
      </c>
      <c r="T62" t="str">
        <f t="shared" ref="T62:T129" si="7">"hz_icon"&amp;IF(O62&lt;5,O62,4)</f>
        <v>hz_icon1</v>
      </c>
    </row>
    <row r="63" spans="1:20">
      <c r="A63">
        <f t="shared" si="6"/>
        <v>702</v>
      </c>
      <c r="B63" s="4" t="s">
        <v>358</v>
      </c>
      <c r="C63" t="str">
        <f t="shared" si="4"/>
        <v>t_achievement_name_702</v>
      </c>
      <c r="D63" s="5" t="s">
        <v>328</v>
      </c>
      <c r="E63" t="str">
        <f t="shared" si="5"/>
        <v>t_achievement_desc_702</v>
      </c>
      <c r="F63">
        <v>2</v>
      </c>
      <c r="G63">
        <v>3</v>
      </c>
      <c r="H63">
        <v>701</v>
      </c>
      <c r="I63">
        <v>1</v>
      </c>
      <c r="J63">
        <v>7</v>
      </c>
      <c r="K63">
        <v>10</v>
      </c>
      <c r="O63">
        <v>2</v>
      </c>
      <c r="P63">
        <v>1</v>
      </c>
      <c r="Q63">
        <v>5</v>
      </c>
      <c r="R63">
        <v>15</v>
      </c>
      <c r="T63" t="str">
        <f t="shared" si="7"/>
        <v>hz_icon2</v>
      </c>
    </row>
    <row r="64" spans="1:20">
      <c r="A64">
        <f t="shared" si="6"/>
        <v>703</v>
      </c>
      <c r="B64" s="4" t="s">
        <v>359</v>
      </c>
      <c r="C64" t="str">
        <f t="shared" si="4"/>
        <v>t_achievement_name_703</v>
      </c>
      <c r="D64" s="5" t="s">
        <v>329</v>
      </c>
      <c r="E64" t="str">
        <f t="shared" si="5"/>
        <v>t_achievement_desc_703</v>
      </c>
      <c r="F64">
        <v>2</v>
      </c>
      <c r="G64">
        <v>3</v>
      </c>
      <c r="H64">
        <v>702</v>
      </c>
      <c r="I64">
        <v>1</v>
      </c>
      <c r="J64">
        <v>7</v>
      </c>
      <c r="K64">
        <v>12</v>
      </c>
      <c r="O64">
        <v>3</v>
      </c>
      <c r="P64">
        <v>1</v>
      </c>
      <c r="Q64">
        <v>5</v>
      </c>
      <c r="R64">
        <v>20</v>
      </c>
      <c r="T64" t="str">
        <f t="shared" si="7"/>
        <v>hz_icon3</v>
      </c>
    </row>
    <row r="65" spans="1:20">
      <c r="A65">
        <f t="shared" si="6"/>
        <v>704</v>
      </c>
      <c r="B65" s="4" t="s">
        <v>360</v>
      </c>
      <c r="C65" t="str">
        <f t="shared" si="4"/>
        <v>t_achievement_name_704</v>
      </c>
      <c r="D65" s="5" t="s">
        <v>330</v>
      </c>
      <c r="E65" t="str">
        <f t="shared" si="5"/>
        <v>t_achievement_desc_704</v>
      </c>
      <c r="F65">
        <v>2</v>
      </c>
      <c r="G65">
        <v>3</v>
      </c>
      <c r="H65">
        <v>703</v>
      </c>
      <c r="I65">
        <v>1</v>
      </c>
      <c r="J65">
        <v>7</v>
      </c>
      <c r="K65">
        <v>15</v>
      </c>
      <c r="O65">
        <v>4</v>
      </c>
      <c r="P65">
        <v>1</v>
      </c>
      <c r="Q65">
        <v>5</v>
      </c>
      <c r="R65">
        <v>25</v>
      </c>
      <c r="T65" t="str">
        <f t="shared" si="7"/>
        <v>hz_icon4</v>
      </c>
    </row>
    <row r="66" spans="1:20">
      <c r="A66">
        <f t="shared" si="6"/>
        <v>705</v>
      </c>
      <c r="B66" s="4" t="s">
        <v>361</v>
      </c>
      <c r="C66" t="str">
        <f t="shared" si="4"/>
        <v>t_achievement_name_705</v>
      </c>
      <c r="D66" s="5" t="s">
        <v>331</v>
      </c>
      <c r="E66" t="str">
        <f t="shared" si="5"/>
        <v>t_achievement_desc_705</v>
      </c>
      <c r="F66">
        <v>2</v>
      </c>
      <c r="G66">
        <v>3</v>
      </c>
      <c r="H66">
        <v>704</v>
      </c>
      <c r="I66">
        <v>1</v>
      </c>
      <c r="J66">
        <v>7</v>
      </c>
      <c r="K66">
        <v>20</v>
      </c>
      <c r="O66">
        <v>5</v>
      </c>
      <c r="P66">
        <v>1</v>
      </c>
      <c r="Q66">
        <v>5</v>
      </c>
      <c r="R66">
        <v>30</v>
      </c>
      <c r="T66" t="str">
        <f t="shared" si="7"/>
        <v>hz_icon4</v>
      </c>
    </row>
    <row r="67" spans="1:20">
      <c r="A67">
        <f t="shared" si="6"/>
        <v>706</v>
      </c>
      <c r="B67" s="4" t="s">
        <v>362</v>
      </c>
      <c r="C67" t="str">
        <f t="shared" si="4"/>
        <v>t_achievement_name_706</v>
      </c>
      <c r="D67" s="5" t="s">
        <v>356</v>
      </c>
      <c r="E67" t="str">
        <f t="shared" si="5"/>
        <v>t_achievement_desc_706</v>
      </c>
      <c r="F67">
        <v>2</v>
      </c>
      <c r="G67">
        <v>3</v>
      </c>
      <c r="H67">
        <v>705</v>
      </c>
      <c r="I67">
        <v>1</v>
      </c>
      <c r="J67">
        <v>7</v>
      </c>
      <c r="K67">
        <v>25</v>
      </c>
      <c r="O67">
        <v>6</v>
      </c>
      <c r="P67">
        <v>1</v>
      </c>
      <c r="Q67">
        <v>5</v>
      </c>
      <c r="R67">
        <v>35</v>
      </c>
      <c r="T67" t="str">
        <f t="shared" si="7"/>
        <v>hz_icon4</v>
      </c>
    </row>
    <row r="68" spans="1:20">
      <c r="A68">
        <f>IF(J68=J66,A66+1,J68*100+1)</f>
        <v>801</v>
      </c>
      <c r="B68" t="s">
        <v>10</v>
      </c>
      <c r="C68" t="str">
        <f t="shared" si="4"/>
        <v>t_achievement_name_801</v>
      </c>
      <c r="D68" s="5" t="s">
        <v>185</v>
      </c>
      <c r="E68" t="str">
        <f t="shared" si="5"/>
        <v>t_achievement_desc_801</v>
      </c>
      <c r="F68">
        <v>2</v>
      </c>
      <c r="G68">
        <v>5</v>
      </c>
      <c r="I68">
        <v>1</v>
      </c>
      <c r="J68">
        <v>8</v>
      </c>
      <c r="O68">
        <v>1</v>
      </c>
      <c r="P68">
        <v>1</v>
      </c>
      <c r="Q68">
        <v>5</v>
      </c>
      <c r="R68">
        <v>5</v>
      </c>
      <c r="T68" t="str">
        <f t="shared" si="7"/>
        <v>hz_icon1</v>
      </c>
    </row>
    <row r="69" spans="1:20">
      <c r="A69">
        <f t="shared" si="6"/>
        <v>901</v>
      </c>
      <c r="B69" t="s">
        <v>11</v>
      </c>
      <c r="C69" t="str">
        <f t="shared" si="4"/>
        <v>t_achievement_name_901</v>
      </c>
      <c r="D69" s="5" t="s">
        <v>284</v>
      </c>
      <c r="E69" t="str">
        <f t="shared" si="5"/>
        <v>t_achievement_desc_901</v>
      </c>
      <c r="F69">
        <v>2</v>
      </c>
      <c r="G69">
        <v>2</v>
      </c>
      <c r="I69">
        <v>10</v>
      </c>
      <c r="J69">
        <v>9</v>
      </c>
      <c r="O69">
        <v>1</v>
      </c>
      <c r="P69">
        <v>1</v>
      </c>
      <c r="Q69">
        <v>5</v>
      </c>
      <c r="R69">
        <v>5</v>
      </c>
      <c r="T69" t="str">
        <f t="shared" si="7"/>
        <v>hz_icon1</v>
      </c>
    </row>
    <row r="70" spans="1:20">
      <c r="A70">
        <f t="shared" si="6"/>
        <v>902</v>
      </c>
      <c r="B70" t="s">
        <v>98</v>
      </c>
      <c r="C70" t="str">
        <f t="shared" si="4"/>
        <v>t_achievement_name_902</v>
      </c>
      <c r="D70" s="5" t="s">
        <v>285</v>
      </c>
      <c r="E70" t="str">
        <f t="shared" si="5"/>
        <v>t_achievement_desc_902</v>
      </c>
      <c r="F70">
        <v>2</v>
      </c>
      <c r="G70">
        <v>2</v>
      </c>
      <c r="H70">
        <v>901</v>
      </c>
      <c r="I70">
        <v>50</v>
      </c>
      <c r="J70">
        <v>9</v>
      </c>
      <c r="O70">
        <v>2</v>
      </c>
      <c r="P70">
        <v>1</v>
      </c>
      <c r="Q70">
        <v>5</v>
      </c>
      <c r="R70">
        <v>10</v>
      </c>
      <c r="T70" t="str">
        <f t="shared" si="7"/>
        <v>hz_icon2</v>
      </c>
    </row>
    <row r="71" spans="1:20">
      <c r="A71">
        <f t="shared" si="6"/>
        <v>903</v>
      </c>
      <c r="B71" t="s">
        <v>12</v>
      </c>
      <c r="C71" t="str">
        <f t="shared" si="4"/>
        <v>t_achievement_name_903</v>
      </c>
      <c r="D71" s="5" t="s">
        <v>286</v>
      </c>
      <c r="E71" t="str">
        <f t="shared" si="5"/>
        <v>t_achievement_desc_903</v>
      </c>
      <c r="F71">
        <v>2</v>
      </c>
      <c r="G71">
        <v>2</v>
      </c>
      <c r="H71">
        <v>902</v>
      </c>
      <c r="I71">
        <v>200</v>
      </c>
      <c r="J71">
        <v>9</v>
      </c>
      <c r="O71">
        <v>3</v>
      </c>
      <c r="P71">
        <v>1</v>
      </c>
      <c r="Q71">
        <v>5</v>
      </c>
      <c r="R71">
        <v>20</v>
      </c>
      <c r="T71" t="str">
        <f t="shared" si="7"/>
        <v>hz_icon3</v>
      </c>
    </row>
    <row r="72" spans="1:20">
      <c r="A72">
        <f t="shared" si="6"/>
        <v>904</v>
      </c>
      <c r="B72" t="s">
        <v>13</v>
      </c>
      <c r="C72" t="str">
        <f t="shared" si="4"/>
        <v>t_achievement_name_904</v>
      </c>
      <c r="D72" s="5" t="s">
        <v>287</v>
      </c>
      <c r="E72" t="str">
        <f t="shared" si="5"/>
        <v>t_achievement_desc_904</v>
      </c>
      <c r="F72">
        <v>2</v>
      </c>
      <c r="G72">
        <v>2</v>
      </c>
      <c r="H72">
        <v>903</v>
      </c>
      <c r="I72">
        <v>500</v>
      </c>
      <c r="J72">
        <v>9</v>
      </c>
      <c r="O72">
        <v>4</v>
      </c>
      <c r="P72">
        <v>1</v>
      </c>
      <c r="Q72">
        <v>5</v>
      </c>
      <c r="R72">
        <v>30</v>
      </c>
      <c r="T72" t="str">
        <f t="shared" si="7"/>
        <v>hz_icon4</v>
      </c>
    </row>
    <row r="73" spans="1:20">
      <c r="A73">
        <f t="shared" si="6"/>
        <v>1001</v>
      </c>
      <c r="B73" s="4" t="s">
        <v>383</v>
      </c>
      <c r="C73" t="str">
        <f t="shared" si="4"/>
        <v>t_achievement_name_1001</v>
      </c>
      <c r="D73" s="6" t="s">
        <v>385</v>
      </c>
      <c r="E73" t="str">
        <f t="shared" si="5"/>
        <v>t_achievement_desc_1001</v>
      </c>
      <c r="F73">
        <v>2</v>
      </c>
      <c r="G73">
        <v>2</v>
      </c>
      <c r="I73">
        <v>1</v>
      </c>
      <c r="J73">
        <v>10</v>
      </c>
      <c r="K73">
        <v>20</v>
      </c>
      <c r="O73">
        <v>1</v>
      </c>
      <c r="P73">
        <v>1</v>
      </c>
      <c r="Q73">
        <v>5</v>
      </c>
      <c r="R73">
        <v>10</v>
      </c>
      <c r="T73" t="str">
        <f t="shared" si="7"/>
        <v>hz_icon1</v>
      </c>
    </row>
    <row r="74" spans="1:20">
      <c r="A74">
        <f t="shared" si="6"/>
        <v>1002</v>
      </c>
      <c r="B74" s="4" t="s">
        <v>384</v>
      </c>
      <c r="C74" t="str">
        <f t="shared" si="4"/>
        <v>t_achievement_name_1002</v>
      </c>
      <c r="D74" s="6" t="s">
        <v>386</v>
      </c>
      <c r="E74" t="str">
        <f t="shared" si="5"/>
        <v>t_achievement_desc_1002</v>
      </c>
      <c r="F74">
        <v>2</v>
      </c>
      <c r="G74">
        <v>2</v>
      </c>
      <c r="I74">
        <v>1</v>
      </c>
      <c r="J74">
        <v>10</v>
      </c>
      <c r="K74">
        <v>30</v>
      </c>
      <c r="O74">
        <v>2</v>
      </c>
      <c r="P74">
        <v>1</v>
      </c>
      <c r="Q74">
        <v>5</v>
      </c>
      <c r="R74">
        <v>10</v>
      </c>
      <c r="T74" t="str">
        <f>"hz_icon"&amp;IF(O74&lt;5,O74,4)</f>
        <v>hz_icon2</v>
      </c>
    </row>
    <row r="75" spans="1:20">
      <c r="A75">
        <f>IF(J75=J73,A73+1,J75*100+1)</f>
        <v>1101</v>
      </c>
      <c r="B75" s="9" t="s">
        <v>382</v>
      </c>
      <c r="C75" t="str">
        <f t="shared" si="4"/>
        <v>t_achievement_name_1101</v>
      </c>
      <c r="D75" s="5" t="s">
        <v>302</v>
      </c>
      <c r="E75" t="str">
        <f t="shared" si="5"/>
        <v>t_achievement_desc_1101</v>
      </c>
      <c r="F75">
        <v>2</v>
      </c>
      <c r="G75">
        <v>4</v>
      </c>
      <c r="I75">
        <v>1</v>
      </c>
      <c r="J75">
        <v>11</v>
      </c>
      <c r="K75">
        <v>100401</v>
      </c>
      <c r="L75">
        <v>2</v>
      </c>
      <c r="M75">
        <v>100101</v>
      </c>
      <c r="N75">
        <v>3</v>
      </c>
      <c r="O75">
        <v>1</v>
      </c>
      <c r="P75">
        <v>2</v>
      </c>
      <c r="Q75">
        <v>20010003</v>
      </c>
      <c r="R75">
        <v>2</v>
      </c>
      <c r="T75" t="str">
        <f t="shared" si="7"/>
        <v>hz_icon1</v>
      </c>
    </row>
    <row r="76" spans="1:20">
      <c r="A76">
        <f>IF(J76=J75,A75+1,J76*100+1)</f>
        <v>1102</v>
      </c>
      <c r="B76" t="s">
        <v>87</v>
      </c>
      <c r="C76" t="str">
        <f t="shared" si="4"/>
        <v>t_achievement_name_1102</v>
      </c>
      <c r="D76" s="5" t="s">
        <v>288</v>
      </c>
      <c r="E76" t="str">
        <f t="shared" si="5"/>
        <v>t_achievement_desc_1102</v>
      </c>
      <c r="F76">
        <v>2</v>
      </c>
      <c r="G76">
        <v>4</v>
      </c>
      <c r="I76">
        <v>1</v>
      </c>
      <c r="J76">
        <v>11</v>
      </c>
      <c r="K76">
        <v>100901</v>
      </c>
      <c r="L76">
        <v>1</v>
      </c>
      <c r="M76">
        <v>1</v>
      </c>
      <c r="N76">
        <v>3</v>
      </c>
      <c r="O76">
        <v>1</v>
      </c>
      <c r="P76">
        <v>2</v>
      </c>
      <c r="Q76">
        <v>20010008</v>
      </c>
      <c r="R76">
        <v>2</v>
      </c>
      <c r="T76" t="str">
        <f t="shared" si="7"/>
        <v>hz_icon1</v>
      </c>
    </row>
    <row r="77" spans="1:20">
      <c r="A77">
        <f t="shared" si="6"/>
        <v>1103</v>
      </c>
      <c r="B77" t="s">
        <v>88</v>
      </c>
      <c r="C77" t="str">
        <f t="shared" si="4"/>
        <v>t_achievement_name_1103</v>
      </c>
      <c r="D77" s="6" t="s">
        <v>321</v>
      </c>
      <c r="E77" t="str">
        <f t="shared" si="5"/>
        <v>t_achievement_desc_1103</v>
      </c>
      <c r="F77">
        <v>2</v>
      </c>
      <c r="G77">
        <v>4</v>
      </c>
      <c r="I77">
        <v>1</v>
      </c>
      <c r="J77">
        <v>11</v>
      </c>
      <c r="K77">
        <v>100801</v>
      </c>
      <c r="L77">
        <v>1</v>
      </c>
      <c r="N77">
        <v>5</v>
      </c>
      <c r="O77">
        <v>1</v>
      </c>
      <c r="P77">
        <v>2</v>
      </c>
      <c r="Q77">
        <v>20010007</v>
      </c>
      <c r="R77">
        <v>2</v>
      </c>
      <c r="T77" t="str">
        <f t="shared" si="7"/>
        <v>hz_icon1</v>
      </c>
    </row>
    <row r="78" spans="1:20">
      <c r="A78">
        <f t="shared" si="6"/>
        <v>1104</v>
      </c>
      <c r="B78" t="s">
        <v>89</v>
      </c>
      <c r="C78" t="str">
        <f t="shared" si="4"/>
        <v>t_achievement_name_1104</v>
      </c>
      <c r="D78" s="5" t="s">
        <v>301</v>
      </c>
      <c r="E78" t="str">
        <f t="shared" si="5"/>
        <v>t_achievement_desc_1104</v>
      </c>
      <c r="F78">
        <v>2</v>
      </c>
      <c r="G78">
        <v>4</v>
      </c>
      <c r="I78">
        <v>1</v>
      </c>
      <c r="J78">
        <v>11</v>
      </c>
      <c r="K78">
        <v>100701</v>
      </c>
      <c r="L78">
        <v>1</v>
      </c>
      <c r="M78">
        <v>1</v>
      </c>
      <c r="N78">
        <v>3</v>
      </c>
      <c r="O78">
        <v>1</v>
      </c>
      <c r="P78">
        <v>2</v>
      </c>
      <c r="Q78">
        <v>20010006</v>
      </c>
      <c r="R78">
        <v>2</v>
      </c>
      <c r="T78" t="str">
        <f t="shared" si="7"/>
        <v>hz_icon1</v>
      </c>
    </row>
    <row r="79" spans="1:20">
      <c r="A79">
        <f t="shared" si="6"/>
        <v>1105</v>
      </c>
      <c r="B79" t="s">
        <v>90</v>
      </c>
      <c r="C79" t="str">
        <f t="shared" si="4"/>
        <v>t_achievement_name_1105</v>
      </c>
      <c r="D79" s="5" t="s">
        <v>289</v>
      </c>
      <c r="E79" t="str">
        <f t="shared" si="5"/>
        <v>t_achievement_desc_1105</v>
      </c>
      <c r="F79">
        <v>2</v>
      </c>
      <c r="G79">
        <v>4</v>
      </c>
      <c r="I79">
        <v>1</v>
      </c>
      <c r="J79">
        <v>11</v>
      </c>
      <c r="K79">
        <v>100301</v>
      </c>
      <c r="L79">
        <v>1</v>
      </c>
      <c r="N79">
        <v>5</v>
      </c>
      <c r="O79">
        <v>1</v>
      </c>
      <c r="P79">
        <v>2</v>
      </c>
      <c r="Q79">
        <v>20010002</v>
      </c>
      <c r="R79">
        <v>2</v>
      </c>
      <c r="T79" t="str">
        <f t="shared" si="7"/>
        <v>hz_icon1</v>
      </c>
    </row>
    <row r="80" spans="1:20">
      <c r="A80">
        <f t="shared" si="6"/>
        <v>1201</v>
      </c>
      <c r="B80" t="s">
        <v>99</v>
      </c>
      <c r="C80" t="str">
        <f>"t_achievement_name_"&amp;A80</f>
        <v>t_achievement_name_1201</v>
      </c>
      <c r="D80" s="5" t="s">
        <v>381</v>
      </c>
      <c r="E80" t="str">
        <f>"t_achievement_desc_"&amp;A80</f>
        <v>t_achievement_desc_1201</v>
      </c>
      <c r="F80">
        <v>2</v>
      </c>
      <c r="G80">
        <v>4</v>
      </c>
      <c r="I80">
        <v>1</v>
      </c>
      <c r="J80">
        <v>12</v>
      </c>
      <c r="O80">
        <v>1</v>
      </c>
      <c r="P80">
        <v>1</v>
      </c>
      <c r="Q80">
        <v>2</v>
      </c>
      <c r="R80">
        <v>10</v>
      </c>
      <c r="T80" t="str">
        <f t="shared" si="7"/>
        <v>hz_icon1</v>
      </c>
    </row>
    <row r="81" spans="1:20">
      <c r="A81">
        <f t="shared" si="6"/>
        <v>1301</v>
      </c>
      <c r="B81" t="s">
        <v>100</v>
      </c>
      <c r="C81" t="str">
        <f t="shared" si="4"/>
        <v>t_achievement_name_1301</v>
      </c>
      <c r="D81" s="4" t="s">
        <v>300</v>
      </c>
      <c r="E81" t="str">
        <f t="shared" si="5"/>
        <v>t_achievement_desc_1301</v>
      </c>
      <c r="F81">
        <v>2</v>
      </c>
      <c r="G81">
        <v>4</v>
      </c>
      <c r="I81">
        <v>1</v>
      </c>
      <c r="J81">
        <v>13</v>
      </c>
      <c r="O81">
        <v>1</v>
      </c>
      <c r="P81">
        <v>2</v>
      </c>
      <c r="Q81">
        <v>30010002</v>
      </c>
      <c r="R81">
        <v>1</v>
      </c>
      <c r="T81" t="str">
        <f t="shared" si="7"/>
        <v>hz_icon1</v>
      </c>
    </row>
    <row r="82" spans="1:20">
      <c r="A82">
        <f t="shared" si="6"/>
        <v>1401</v>
      </c>
      <c r="B82" t="s">
        <v>101</v>
      </c>
      <c r="C82" t="str">
        <f t="shared" si="4"/>
        <v>t_achievement_name_1401</v>
      </c>
      <c r="D82" s="5" t="s">
        <v>303</v>
      </c>
      <c r="E82" t="str">
        <f t="shared" si="5"/>
        <v>t_achievement_desc_1401</v>
      </c>
      <c r="F82">
        <v>2</v>
      </c>
      <c r="G82">
        <v>4</v>
      </c>
      <c r="I82">
        <v>100</v>
      </c>
      <c r="J82">
        <v>14</v>
      </c>
      <c r="K82">
        <v>100401</v>
      </c>
      <c r="L82">
        <v>2</v>
      </c>
      <c r="M82">
        <v>100101</v>
      </c>
      <c r="O82">
        <v>1</v>
      </c>
      <c r="P82">
        <v>2</v>
      </c>
      <c r="Q82">
        <v>20010003</v>
      </c>
      <c r="R82">
        <v>3</v>
      </c>
      <c r="T82" t="str">
        <f t="shared" si="7"/>
        <v>hz_icon1</v>
      </c>
    </row>
    <row r="83" spans="1:20">
      <c r="A83">
        <f>IF(J83=J82,A82+1,J83*100+1)</f>
        <v>1601</v>
      </c>
      <c r="B83" t="s">
        <v>102</v>
      </c>
      <c r="C83" t="str">
        <f t="shared" si="4"/>
        <v>t_achievement_name_1601</v>
      </c>
      <c r="D83" s="5" t="s">
        <v>304</v>
      </c>
      <c r="E83" t="str">
        <f t="shared" si="5"/>
        <v>t_achievement_desc_1601</v>
      </c>
      <c r="F83">
        <v>2</v>
      </c>
      <c r="G83">
        <v>5</v>
      </c>
      <c r="I83">
        <v>500</v>
      </c>
      <c r="J83">
        <v>16</v>
      </c>
      <c r="O83">
        <v>1</v>
      </c>
      <c r="P83">
        <v>1</v>
      </c>
      <c r="Q83">
        <v>5</v>
      </c>
      <c r="R83">
        <v>5</v>
      </c>
      <c r="T83" t="str">
        <f t="shared" si="7"/>
        <v>hz_icon1</v>
      </c>
    </row>
    <row r="84" spans="1:20">
      <c r="A84">
        <f t="shared" si="6"/>
        <v>1701</v>
      </c>
      <c r="B84" t="s">
        <v>103</v>
      </c>
      <c r="C84" t="str">
        <f t="shared" si="4"/>
        <v>t_achievement_name_1701</v>
      </c>
      <c r="D84" s="5" t="s">
        <v>322</v>
      </c>
      <c r="E84" t="str">
        <f t="shared" si="5"/>
        <v>t_achievement_desc_1701</v>
      </c>
      <c r="F84">
        <v>2</v>
      </c>
      <c r="G84">
        <v>3</v>
      </c>
      <c r="I84">
        <v>1</v>
      </c>
      <c r="J84">
        <v>17</v>
      </c>
      <c r="K84">
        <v>0</v>
      </c>
      <c r="L84">
        <v>30</v>
      </c>
      <c r="O84">
        <v>1</v>
      </c>
      <c r="P84">
        <v>1</v>
      </c>
      <c r="Q84">
        <v>5</v>
      </c>
      <c r="R84">
        <v>10</v>
      </c>
      <c r="T84" t="str">
        <f t="shared" si="7"/>
        <v>hz_icon1</v>
      </c>
    </row>
    <row r="85" spans="1:20">
      <c r="A85">
        <f t="shared" si="6"/>
        <v>1702</v>
      </c>
      <c r="B85" t="s">
        <v>104</v>
      </c>
      <c r="C85" t="str">
        <f t="shared" si="4"/>
        <v>t_achievement_name_1702</v>
      </c>
      <c r="D85" s="5" t="s">
        <v>323</v>
      </c>
      <c r="E85" t="str">
        <f t="shared" si="5"/>
        <v>t_achievement_desc_1702</v>
      </c>
      <c r="F85">
        <v>2</v>
      </c>
      <c r="G85">
        <v>3</v>
      </c>
      <c r="I85">
        <v>1</v>
      </c>
      <c r="J85">
        <v>17</v>
      </c>
      <c r="K85">
        <v>1</v>
      </c>
      <c r="L85">
        <v>30</v>
      </c>
      <c r="O85">
        <v>1</v>
      </c>
      <c r="P85">
        <v>1</v>
      </c>
      <c r="Q85">
        <v>5</v>
      </c>
      <c r="R85">
        <v>10</v>
      </c>
      <c r="T85" t="str">
        <f t="shared" si="7"/>
        <v>hz_icon1</v>
      </c>
    </row>
    <row r="86" spans="1:20">
      <c r="A86">
        <f t="shared" si="6"/>
        <v>1801</v>
      </c>
      <c r="B86" t="s">
        <v>105</v>
      </c>
      <c r="C86" t="str">
        <f t="shared" si="4"/>
        <v>t_achievement_name_1801</v>
      </c>
      <c r="D86" s="5" t="s">
        <v>324</v>
      </c>
      <c r="E86" t="str">
        <f t="shared" si="5"/>
        <v>t_achievement_desc_1801</v>
      </c>
      <c r="F86">
        <v>2</v>
      </c>
      <c r="G86">
        <v>3</v>
      </c>
      <c r="I86">
        <v>1</v>
      </c>
      <c r="J86">
        <v>18</v>
      </c>
      <c r="K86">
        <v>0</v>
      </c>
      <c r="L86">
        <v>20</v>
      </c>
      <c r="O86">
        <v>1</v>
      </c>
      <c r="P86">
        <v>1</v>
      </c>
      <c r="Q86">
        <v>5</v>
      </c>
      <c r="R86">
        <v>10</v>
      </c>
      <c r="T86" t="str">
        <f t="shared" si="7"/>
        <v>hz_icon1</v>
      </c>
    </row>
    <row r="87" spans="1:20">
      <c r="A87">
        <f t="shared" si="6"/>
        <v>1802</v>
      </c>
      <c r="B87" t="s">
        <v>106</v>
      </c>
      <c r="C87" t="str">
        <f t="shared" si="4"/>
        <v>t_achievement_name_1802</v>
      </c>
      <c r="D87" s="5" t="s">
        <v>325</v>
      </c>
      <c r="E87" t="str">
        <f t="shared" si="5"/>
        <v>t_achievement_desc_1802</v>
      </c>
      <c r="F87">
        <v>2</v>
      </c>
      <c r="G87">
        <v>3</v>
      </c>
      <c r="I87">
        <v>1</v>
      </c>
      <c r="J87">
        <v>18</v>
      </c>
      <c r="K87">
        <v>1</v>
      </c>
      <c r="L87">
        <v>20</v>
      </c>
      <c r="O87">
        <v>1</v>
      </c>
      <c r="P87">
        <v>1</v>
      </c>
      <c r="Q87">
        <v>5</v>
      </c>
      <c r="R87">
        <v>10</v>
      </c>
      <c r="T87" t="str">
        <f t="shared" si="7"/>
        <v>hz_icon1</v>
      </c>
    </row>
    <row r="88" spans="1:20">
      <c r="A88">
        <f t="shared" si="6"/>
        <v>1901</v>
      </c>
      <c r="B88" t="s">
        <v>14</v>
      </c>
      <c r="C88" t="str">
        <f t="shared" si="4"/>
        <v>t_achievement_name_1901</v>
      </c>
      <c r="D88" s="6" t="s">
        <v>369</v>
      </c>
      <c r="E88" t="str">
        <f t="shared" si="5"/>
        <v>t_achievement_desc_1901</v>
      </c>
      <c r="F88">
        <v>2</v>
      </c>
      <c r="G88">
        <v>3</v>
      </c>
      <c r="I88">
        <v>100</v>
      </c>
      <c r="J88">
        <v>19</v>
      </c>
      <c r="K88">
        <v>3002</v>
      </c>
      <c r="L88">
        <v>3001</v>
      </c>
      <c r="O88">
        <v>1</v>
      </c>
      <c r="P88">
        <v>1</v>
      </c>
      <c r="Q88">
        <v>5</v>
      </c>
      <c r="R88">
        <v>10</v>
      </c>
      <c r="T88" t="str">
        <f t="shared" si="7"/>
        <v>hz_icon1</v>
      </c>
    </row>
    <row r="89" spans="1:20">
      <c r="A89">
        <f t="shared" si="6"/>
        <v>1902</v>
      </c>
      <c r="B89" t="s">
        <v>15</v>
      </c>
      <c r="C89" t="str">
        <f t="shared" si="4"/>
        <v>t_achievement_name_1902</v>
      </c>
      <c r="D89" s="6" t="s">
        <v>370</v>
      </c>
      <c r="E89" t="str">
        <f t="shared" si="5"/>
        <v>t_achievement_desc_1902</v>
      </c>
      <c r="F89">
        <v>2</v>
      </c>
      <c r="G89">
        <v>3</v>
      </c>
      <c r="I89">
        <v>100</v>
      </c>
      <c r="J89">
        <v>19</v>
      </c>
      <c r="K89">
        <v>3001</v>
      </c>
      <c r="L89">
        <v>3002</v>
      </c>
      <c r="O89">
        <v>1</v>
      </c>
      <c r="P89">
        <v>1</v>
      </c>
      <c r="Q89">
        <v>5</v>
      </c>
      <c r="R89">
        <v>10</v>
      </c>
      <c r="T89" t="str">
        <f t="shared" si="7"/>
        <v>hz_icon1</v>
      </c>
    </row>
    <row r="90" spans="1:20">
      <c r="A90">
        <f t="shared" si="6"/>
        <v>1903</v>
      </c>
      <c r="B90" t="s">
        <v>16</v>
      </c>
      <c r="C90" t="str">
        <f t="shared" si="4"/>
        <v>t_achievement_name_1903</v>
      </c>
      <c r="D90" s="6" t="s">
        <v>371</v>
      </c>
      <c r="E90" t="str">
        <f t="shared" si="5"/>
        <v>t_achievement_desc_1903</v>
      </c>
      <c r="F90">
        <v>2</v>
      </c>
      <c r="G90">
        <v>3</v>
      </c>
      <c r="I90">
        <v>100</v>
      </c>
      <c r="J90">
        <v>19</v>
      </c>
      <c r="K90">
        <v>3004</v>
      </c>
      <c r="L90">
        <v>3003</v>
      </c>
      <c r="O90">
        <v>1</v>
      </c>
      <c r="P90">
        <v>1</v>
      </c>
      <c r="Q90">
        <v>5</v>
      </c>
      <c r="R90">
        <v>10</v>
      </c>
      <c r="T90" t="str">
        <f t="shared" si="7"/>
        <v>hz_icon1</v>
      </c>
    </row>
    <row r="91" spans="1:20">
      <c r="A91">
        <f t="shared" si="6"/>
        <v>1904</v>
      </c>
      <c r="B91" t="s">
        <v>17</v>
      </c>
      <c r="C91" t="str">
        <f t="shared" si="4"/>
        <v>t_achievement_name_1904</v>
      </c>
      <c r="D91" s="6" t="s">
        <v>372</v>
      </c>
      <c r="E91" t="str">
        <f t="shared" si="5"/>
        <v>t_achievement_desc_1904</v>
      </c>
      <c r="F91">
        <v>2</v>
      </c>
      <c r="G91">
        <v>3</v>
      </c>
      <c r="I91">
        <v>100</v>
      </c>
      <c r="J91">
        <v>19</v>
      </c>
      <c r="K91">
        <v>3003</v>
      </c>
      <c r="L91">
        <v>3004</v>
      </c>
      <c r="O91">
        <v>1</v>
      </c>
      <c r="P91">
        <v>1</v>
      </c>
      <c r="Q91">
        <v>5</v>
      </c>
      <c r="R91">
        <v>10</v>
      </c>
      <c r="T91" t="str">
        <f t="shared" si="7"/>
        <v>hz_icon1</v>
      </c>
    </row>
    <row r="92" spans="1:20">
      <c r="A92">
        <f t="shared" si="6"/>
        <v>1905</v>
      </c>
      <c r="B92" t="s">
        <v>18</v>
      </c>
      <c r="C92" t="str">
        <f t="shared" si="4"/>
        <v>t_achievement_name_1905</v>
      </c>
      <c r="D92" s="6" t="s">
        <v>373</v>
      </c>
      <c r="E92" t="str">
        <f t="shared" si="5"/>
        <v>t_achievement_desc_1905</v>
      </c>
      <c r="F92">
        <v>2</v>
      </c>
      <c r="G92">
        <v>3</v>
      </c>
      <c r="I92">
        <v>100</v>
      </c>
      <c r="J92">
        <v>19</v>
      </c>
      <c r="K92">
        <v>2001</v>
      </c>
      <c r="L92">
        <v>3002</v>
      </c>
      <c r="O92">
        <v>1</v>
      </c>
      <c r="P92">
        <v>1</v>
      </c>
      <c r="Q92">
        <v>5</v>
      </c>
      <c r="R92">
        <v>10</v>
      </c>
      <c r="T92" t="str">
        <f t="shared" si="7"/>
        <v>hz_icon1</v>
      </c>
    </row>
    <row r="93" spans="1:20">
      <c r="A93">
        <f t="shared" si="6"/>
        <v>1906</v>
      </c>
      <c r="B93" t="s">
        <v>19</v>
      </c>
      <c r="C93" t="str">
        <f t="shared" si="4"/>
        <v>t_achievement_name_1906</v>
      </c>
      <c r="D93" s="6" t="s">
        <v>374</v>
      </c>
      <c r="E93" t="str">
        <f t="shared" si="5"/>
        <v>t_achievement_desc_1906</v>
      </c>
      <c r="F93">
        <v>2</v>
      </c>
      <c r="G93">
        <v>3</v>
      </c>
      <c r="I93">
        <v>100</v>
      </c>
      <c r="J93">
        <v>19</v>
      </c>
      <c r="K93">
        <v>3002</v>
      </c>
      <c r="L93">
        <v>2001</v>
      </c>
      <c r="O93">
        <v>1</v>
      </c>
      <c r="P93">
        <v>1</v>
      </c>
      <c r="Q93">
        <v>5</v>
      </c>
      <c r="R93">
        <v>10</v>
      </c>
      <c r="T93" t="str">
        <f t="shared" si="7"/>
        <v>hz_icon1</v>
      </c>
    </row>
    <row r="94" spans="1:20">
      <c r="A94">
        <f t="shared" si="6"/>
        <v>1907</v>
      </c>
      <c r="B94" t="s">
        <v>20</v>
      </c>
      <c r="C94" t="str">
        <f t="shared" si="4"/>
        <v>t_achievement_name_1907</v>
      </c>
      <c r="D94" s="6" t="s">
        <v>375</v>
      </c>
      <c r="E94" t="str">
        <f t="shared" si="5"/>
        <v>t_achievement_desc_1907</v>
      </c>
      <c r="F94">
        <v>2</v>
      </c>
      <c r="G94">
        <v>3</v>
      </c>
      <c r="I94">
        <v>100</v>
      </c>
      <c r="J94">
        <v>19</v>
      </c>
      <c r="K94">
        <v>2003</v>
      </c>
      <c r="L94">
        <v>3004</v>
      </c>
      <c r="O94">
        <v>1</v>
      </c>
      <c r="P94">
        <v>1</v>
      </c>
      <c r="Q94">
        <v>5</v>
      </c>
      <c r="R94">
        <v>10</v>
      </c>
      <c r="T94" t="str">
        <f t="shared" si="7"/>
        <v>hz_icon1</v>
      </c>
    </row>
    <row r="95" spans="1:20">
      <c r="A95">
        <f t="shared" si="6"/>
        <v>1908</v>
      </c>
      <c r="B95" t="s">
        <v>21</v>
      </c>
      <c r="C95" t="str">
        <f t="shared" si="4"/>
        <v>t_achievement_name_1908</v>
      </c>
      <c r="D95" s="6" t="s">
        <v>376</v>
      </c>
      <c r="E95" t="str">
        <f t="shared" si="5"/>
        <v>t_achievement_desc_1908</v>
      </c>
      <c r="F95">
        <v>2</v>
      </c>
      <c r="G95">
        <v>3</v>
      </c>
      <c r="I95">
        <v>100</v>
      </c>
      <c r="J95">
        <v>19</v>
      </c>
      <c r="K95">
        <v>3004</v>
      </c>
      <c r="L95">
        <v>2003</v>
      </c>
      <c r="O95">
        <v>1</v>
      </c>
      <c r="P95">
        <v>1</v>
      </c>
      <c r="Q95">
        <v>5</v>
      </c>
      <c r="R95">
        <v>10</v>
      </c>
      <c r="T95" t="str">
        <f t="shared" si="7"/>
        <v>hz_icon1</v>
      </c>
    </row>
    <row r="96" spans="1:20">
      <c r="A96">
        <f t="shared" si="6"/>
        <v>1909</v>
      </c>
      <c r="B96" t="s">
        <v>22</v>
      </c>
      <c r="C96" t="str">
        <f t="shared" si="4"/>
        <v>t_achievement_name_1909</v>
      </c>
      <c r="D96" s="6" t="s">
        <v>377</v>
      </c>
      <c r="E96" t="str">
        <f t="shared" si="5"/>
        <v>t_achievement_desc_1909</v>
      </c>
      <c r="F96">
        <v>2</v>
      </c>
      <c r="G96">
        <v>3</v>
      </c>
      <c r="I96">
        <v>100</v>
      </c>
      <c r="J96">
        <v>19</v>
      </c>
      <c r="K96">
        <v>3003</v>
      </c>
      <c r="L96">
        <v>3003</v>
      </c>
      <c r="O96">
        <v>1</v>
      </c>
      <c r="P96">
        <v>1</v>
      </c>
      <c r="Q96">
        <v>5</v>
      </c>
      <c r="R96">
        <v>10</v>
      </c>
      <c r="T96" t="str">
        <f t="shared" si="7"/>
        <v>hz_icon1</v>
      </c>
    </row>
    <row r="97" spans="1:20">
      <c r="A97">
        <f t="shared" si="6"/>
        <v>1910</v>
      </c>
      <c r="B97" t="s">
        <v>23</v>
      </c>
      <c r="C97" t="str">
        <f t="shared" si="4"/>
        <v>t_achievement_name_1910</v>
      </c>
      <c r="D97" s="6" t="s">
        <v>378</v>
      </c>
      <c r="E97" t="str">
        <f t="shared" si="5"/>
        <v>t_achievement_desc_1910</v>
      </c>
      <c r="F97">
        <v>2</v>
      </c>
      <c r="G97">
        <v>3</v>
      </c>
      <c r="I97">
        <v>100</v>
      </c>
      <c r="J97">
        <v>19</v>
      </c>
      <c r="K97">
        <v>2004</v>
      </c>
      <c r="L97">
        <v>2002</v>
      </c>
      <c r="O97">
        <v>1</v>
      </c>
      <c r="P97">
        <v>1</v>
      </c>
      <c r="Q97">
        <v>5</v>
      </c>
      <c r="R97">
        <v>10</v>
      </c>
      <c r="T97" t="str">
        <f t="shared" si="7"/>
        <v>hz_icon1</v>
      </c>
    </row>
    <row r="98" spans="1:20">
      <c r="A98">
        <f t="shared" si="6"/>
        <v>1911</v>
      </c>
      <c r="B98" t="s">
        <v>24</v>
      </c>
      <c r="C98" t="str">
        <f t="shared" si="4"/>
        <v>t_achievement_name_1911</v>
      </c>
      <c r="D98" s="6" t="s">
        <v>379</v>
      </c>
      <c r="E98" t="str">
        <f t="shared" si="5"/>
        <v>t_achievement_desc_1911</v>
      </c>
      <c r="F98">
        <v>2</v>
      </c>
      <c r="G98">
        <v>3</v>
      </c>
      <c r="I98">
        <v>100</v>
      </c>
      <c r="J98">
        <v>19</v>
      </c>
      <c r="K98">
        <v>2002</v>
      </c>
      <c r="L98">
        <v>2004</v>
      </c>
      <c r="O98">
        <v>1</v>
      </c>
      <c r="P98">
        <v>1</v>
      </c>
      <c r="Q98">
        <v>5</v>
      </c>
      <c r="R98">
        <v>10</v>
      </c>
      <c r="T98" t="str">
        <f t="shared" si="7"/>
        <v>hz_icon1</v>
      </c>
    </row>
    <row r="99" spans="1:20">
      <c r="A99">
        <f t="shared" si="6"/>
        <v>2001</v>
      </c>
      <c r="B99" t="s">
        <v>25</v>
      </c>
      <c r="C99" t="str">
        <f t="shared" si="4"/>
        <v>t_achievement_name_2001</v>
      </c>
      <c r="D99" s="6" t="s">
        <v>380</v>
      </c>
      <c r="E99" t="str">
        <f t="shared" si="5"/>
        <v>t_achievement_desc_2001</v>
      </c>
      <c r="F99">
        <v>2</v>
      </c>
      <c r="G99">
        <v>3</v>
      </c>
      <c r="I99">
        <v>200</v>
      </c>
      <c r="J99">
        <v>20</v>
      </c>
      <c r="K99">
        <v>2005</v>
      </c>
      <c r="L99">
        <v>0</v>
      </c>
      <c r="O99">
        <v>1</v>
      </c>
      <c r="P99">
        <v>1</v>
      </c>
      <c r="Q99">
        <v>5</v>
      </c>
      <c r="R99">
        <v>10</v>
      </c>
      <c r="T99" t="str">
        <f t="shared" si="7"/>
        <v>hz_icon1</v>
      </c>
    </row>
    <row r="100" spans="1:20" s="3" customFormat="1">
      <c r="A100" s="3">
        <f t="shared" si="6"/>
        <v>2101</v>
      </c>
      <c r="B100" s="8" t="s">
        <v>353</v>
      </c>
      <c r="C100" s="3" t="str">
        <f t="shared" si="4"/>
        <v>t_achievement_name_2101</v>
      </c>
      <c r="D100" s="5" t="s">
        <v>352</v>
      </c>
      <c r="E100" s="3" t="str">
        <f t="shared" si="5"/>
        <v>t_achievement_desc_2101</v>
      </c>
      <c r="F100">
        <v>2</v>
      </c>
      <c r="G100" s="3">
        <v>3</v>
      </c>
      <c r="I100" s="3">
        <v>1</v>
      </c>
      <c r="J100" s="3">
        <v>21</v>
      </c>
      <c r="K100" s="3">
        <v>5</v>
      </c>
      <c r="O100" s="3">
        <v>1</v>
      </c>
      <c r="P100" s="3">
        <v>1</v>
      </c>
      <c r="Q100" s="3">
        <v>5</v>
      </c>
      <c r="R100" s="3">
        <v>10</v>
      </c>
      <c r="T100" t="str">
        <f t="shared" si="7"/>
        <v>hz_icon1</v>
      </c>
    </row>
    <row r="101" spans="1:20" s="3" customFormat="1">
      <c r="A101" s="3">
        <f t="shared" si="6"/>
        <v>2102</v>
      </c>
      <c r="B101" s="8" t="s">
        <v>354</v>
      </c>
      <c r="C101" s="3" t="str">
        <f t="shared" si="4"/>
        <v>t_achievement_name_2102</v>
      </c>
      <c r="D101" s="5" t="s">
        <v>344</v>
      </c>
      <c r="E101" s="3" t="str">
        <f t="shared" si="5"/>
        <v>t_achievement_desc_2102</v>
      </c>
      <c r="F101">
        <v>2</v>
      </c>
      <c r="G101" s="3">
        <v>3</v>
      </c>
      <c r="H101" s="3">
        <v>2101</v>
      </c>
      <c r="I101" s="3">
        <v>1</v>
      </c>
      <c r="J101" s="3">
        <v>21</v>
      </c>
      <c r="K101" s="3">
        <v>10</v>
      </c>
      <c r="O101" s="3">
        <v>2</v>
      </c>
      <c r="P101" s="3">
        <v>1</v>
      </c>
      <c r="Q101" s="3">
        <v>5</v>
      </c>
      <c r="R101" s="3">
        <v>20</v>
      </c>
      <c r="T101" t="str">
        <f t="shared" si="7"/>
        <v>hz_icon2</v>
      </c>
    </row>
    <row r="102" spans="1:20" s="3" customFormat="1">
      <c r="A102" s="3">
        <f t="shared" si="6"/>
        <v>2103</v>
      </c>
      <c r="B102" s="8" t="s">
        <v>355</v>
      </c>
      <c r="C102" s="3" t="str">
        <f t="shared" si="4"/>
        <v>t_achievement_name_2103</v>
      </c>
      <c r="D102" s="5" t="s">
        <v>345</v>
      </c>
      <c r="E102" s="3" t="str">
        <f t="shared" si="5"/>
        <v>t_achievement_desc_2103</v>
      </c>
      <c r="F102">
        <v>2</v>
      </c>
      <c r="G102" s="3">
        <v>3</v>
      </c>
      <c r="H102" s="3">
        <v>2102</v>
      </c>
      <c r="I102" s="3">
        <v>1</v>
      </c>
      <c r="J102" s="3">
        <v>21</v>
      </c>
      <c r="K102" s="3">
        <v>15</v>
      </c>
      <c r="O102" s="3">
        <v>3</v>
      </c>
      <c r="P102" s="3">
        <v>1</v>
      </c>
      <c r="Q102" s="3">
        <v>5</v>
      </c>
      <c r="R102" s="3">
        <v>30</v>
      </c>
      <c r="T102" t="str">
        <f t="shared" si="7"/>
        <v>hz_icon3</v>
      </c>
    </row>
    <row r="103" spans="1:20">
      <c r="A103">
        <f>IF(J103=J101,A101+1,J103*100+1)</f>
        <v>2201</v>
      </c>
      <c r="B103" t="s">
        <v>168</v>
      </c>
      <c r="C103" t="str">
        <f t="shared" si="4"/>
        <v>t_achievement_name_2201</v>
      </c>
      <c r="D103" s="5" t="s">
        <v>311</v>
      </c>
      <c r="E103" t="str">
        <f t="shared" si="5"/>
        <v>t_achievement_desc_2201</v>
      </c>
      <c r="F103">
        <v>2</v>
      </c>
      <c r="G103">
        <v>3</v>
      </c>
      <c r="I103">
        <v>5</v>
      </c>
      <c r="J103">
        <v>22</v>
      </c>
      <c r="O103">
        <v>1</v>
      </c>
      <c r="P103">
        <v>1</v>
      </c>
      <c r="Q103">
        <v>5</v>
      </c>
      <c r="R103">
        <v>5</v>
      </c>
      <c r="T103" t="str">
        <f t="shared" si="7"/>
        <v>hz_icon1</v>
      </c>
    </row>
    <row r="104" spans="1:20">
      <c r="A104">
        <f t="shared" si="6"/>
        <v>2202</v>
      </c>
      <c r="B104" t="s">
        <v>26</v>
      </c>
      <c r="C104" t="str">
        <f t="shared" si="4"/>
        <v>t_achievement_name_2202</v>
      </c>
      <c r="D104" s="5" t="s">
        <v>312</v>
      </c>
      <c r="E104" t="str">
        <f t="shared" si="5"/>
        <v>t_achievement_desc_2202</v>
      </c>
      <c r="F104">
        <v>2</v>
      </c>
      <c r="G104">
        <v>3</v>
      </c>
      <c r="H104">
        <v>2201</v>
      </c>
      <c r="I104">
        <v>10</v>
      </c>
      <c r="J104">
        <v>22</v>
      </c>
      <c r="O104">
        <v>2</v>
      </c>
      <c r="P104">
        <v>1</v>
      </c>
      <c r="Q104">
        <v>5</v>
      </c>
      <c r="R104">
        <v>5</v>
      </c>
      <c r="T104" t="str">
        <f t="shared" si="7"/>
        <v>hz_icon2</v>
      </c>
    </row>
    <row r="105" spans="1:20">
      <c r="A105">
        <f t="shared" si="6"/>
        <v>2301</v>
      </c>
      <c r="B105" t="s">
        <v>27</v>
      </c>
      <c r="C105" t="str">
        <f t="shared" si="4"/>
        <v>t_achievement_name_2301</v>
      </c>
      <c r="D105" s="7" t="s">
        <v>364</v>
      </c>
      <c r="E105" t="str">
        <f t="shared" si="5"/>
        <v>t_achievement_desc_2301</v>
      </c>
      <c r="F105">
        <v>2</v>
      </c>
      <c r="G105">
        <v>3</v>
      </c>
      <c r="I105">
        <v>1</v>
      </c>
      <c r="J105">
        <v>23</v>
      </c>
      <c r="K105">
        <v>101</v>
      </c>
      <c r="L105">
        <v>2</v>
      </c>
      <c r="O105">
        <v>1</v>
      </c>
      <c r="P105">
        <v>1</v>
      </c>
      <c r="Q105">
        <v>5</v>
      </c>
      <c r="R105">
        <v>5</v>
      </c>
      <c r="T105" t="str">
        <f t="shared" si="7"/>
        <v>hz_icon1</v>
      </c>
    </row>
    <row r="106" spans="1:20">
      <c r="A106">
        <f t="shared" si="6"/>
        <v>2302</v>
      </c>
      <c r="B106" t="s">
        <v>28</v>
      </c>
      <c r="C106" t="str">
        <f t="shared" si="4"/>
        <v>t_achievement_name_2302</v>
      </c>
      <c r="D106" s="7" t="s">
        <v>363</v>
      </c>
      <c r="E106" t="str">
        <f t="shared" si="5"/>
        <v>t_achievement_desc_2302</v>
      </c>
      <c r="F106">
        <v>2</v>
      </c>
      <c r="G106">
        <v>3</v>
      </c>
      <c r="I106">
        <v>1</v>
      </c>
      <c r="J106">
        <v>23</v>
      </c>
      <c r="K106">
        <v>103</v>
      </c>
      <c r="L106">
        <v>2</v>
      </c>
      <c r="O106">
        <v>1</v>
      </c>
      <c r="P106">
        <v>1</v>
      </c>
      <c r="Q106">
        <v>5</v>
      </c>
      <c r="R106">
        <v>5</v>
      </c>
      <c r="T106" t="str">
        <f t="shared" si="7"/>
        <v>hz_icon1</v>
      </c>
    </row>
    <row r="107" spans="1:20">
      <c r="A107">
        <f t="shared" si="6"/>
        <v>2401</v>
      </c>
      <c r="B107" t="s">
        <v>29</v>
      </c>
      <c r="C107" t="str">
        <f t="shared" ref="C107:C134" si="8">"t_achievement_name_"&amp;A107</f>
        <v>t_achievement_name_2401</v>
      </c>
      <c r="D107" s="5" t="s">
        <v>306</v>
      </c>
      <c r="E107" t="str">
        <f t="shared" ref="E107:E134" si="9">"t_achievement_desc_"&amp;A107</f>
        <v>t_achievement_desc_2401</v>
      </c>
      <c r="F107">
        <v>2</v>
      </c>
      <c r="G107">
        <v>3</v>
      </c>
      <c r="I107">
        <v>3</v>
      </c>
      <c r="J107">
        <v>24</v>
      </c>
      <c r="K107">
        <v>10</v>
      </c>
      <c r="O107">
        <v>1</v>
      </c>
      <c r="P107">
        <v>1</v>
      </c>
      <c r="Q107">
        <v>5</v>
      </c>
      <c r="R107">
        <v>10</v>
      </c>
      <c r="T107" t="str">
        <f t="shared" si="7"/>
        <v>hz_icon1</v>
      </c>
    </row>
    <row r="108" spans="1:20">
      <c r="A108">
        <f t="shared" ref="A108:A134" si="10">IF(J108=J107,A107+1,J108*100+1)</f>
        <v>2402</v>
      </c>
      <c r="B108" t="s">
        <v>107</v>
      </c>
      <c r="C108" t="str">
        <f t="shared" si="8"/>
        <v>t_achievement_name_2402</v>
      </c>
      <c r="D108" s="5" t="s">
        <v>307</v>
      </c>
      <c r="E108" t="str">
        <f t="shared" si="9"/>
        <v>t_achievement_desc_2402</v>
      </c>
      <c r="F108">
        <v>2</v>
      </c>
      <c r="G108">
        <v>3</v>
      </c>
      <c r="I108">
        <v>2</v>
      </c>
      <c r="J108">
        <v>24</v>
      </c>
      <c r="K108">
        <v>15</v>
      </c>
      <c r="O108">
        <v>2</v>
      </c>
      <c r="P108">
        <v>1</v>
      </c>
      <c r="Q108">
        <v>5</v>
      </c>
      <c r="R108">
        <v>10</v>
      </c>
      <c r="T108" t="str">
        <f t="shared" si="7"/>
        <v>hz_icon2</v>
      </c>
    </row>
    <row r="109" spans="1:20">
      <c r="A109">
        <f t="shared" si="10"/>
        <v>2403</v>
      </c>
      <c r="B109" t="s">
        <v>108</v>
      </c>
      <c r="C109" t="str">
        <f t="shared" si="8"/>
        <v>t_achievement_name_2403</v>
      </c>
      <c r="D109" s="7" t="s">
        <v>387</v>
      </c>
      <c r="E109" t="str">
        <f t="shared" si="9"/>
        <v>t_achievement_desc_2403</v>
      </c>
      <c r="F109">
        <v>2</v>
      </c>
      <c r="G109">
        <v>3</v>
      </c>
      <c r="I109">
        <v>1</v>
      </c>
      <c r="J109">
        <v>24</v>
      </c>
      <c r="K109">
        <v>20</v>
      </c>
      <c r="O109">
        <v>3</v>
      </c>
      <c r="P109">
        <v>1</v>
      </c>
      <c r="Q109">
        <v>5</v>
      </c>
      <c r="R109">
        <v>10</v>
      </c>
      <c r="T109" t="str">
        <f t="shared" si="7"/>
        <v>hz_icon3</v>
      </c>
    </row>
    <row r="110" spans="1:20">
      <c r="A110">
        <f t="shared" si="10"/>
        <v>2501</v>
      </c>
      <c r="B110" t="s">
        <v>30</v>
      </c>
      <c r="C110" t="str">
        <f t="shared" si="8"/>
        <v>t_achievement_name_2501</v>
      </c>
      <c r="D110" s="5" t="s">
        <v>179</v>
      </c>
      <c r="E110" t="str">
        <f t="shared" si="9"/>
        <v>t_achievement_desc_2501</v>
      </c>
      <c r="F110">
        <v>2</v>
      </c>
      <c r="G110">
        <v>3</v>
      </c>
      <c r="I110">
        <v>1</v>
      </c>
      <c r="J110">
        <v>25</v>
      </c>
      <c r="K110">
        <v>10</v>
      </c>
      <c r="L110">
        <v>2</v>
      </c>
      <c r="O110">
        <v>1</v>
      </c>
      <c r="P110">
        <v>1</v>
      </c>
      <c r="Q110">
        <v>5</v>
      </c>
      <c r="R110">
        <v>10</v>
      </c>
      <c r="T110" t="str">
        <f t="shared" si="7"/>
        <v>hz_icon1</v>
      </c>
    </row>
    <row r="111" spans="1:20">
      <c r="A111">
        <f t="shared" si="10"/>
        <v>2502</v>
      </c>
      <c r="B111" t="s">
        <v>31</v>
      </c>
      <c r="C111" t="str">
        <f t="shared" si="8"/>
        <v>t_achievement_name_2502</v>
      </c>
      <c r="D111" s="5" t="s">
        <v>180</v>
      </c>
      <c r="E111" t="str">
        <f t="shared" si="9"/>
        <v>t_achievement_desc_2502</v>
      </c>
      <c r="F111">
        <v>2</v>
      </c>
      <c r="G111">
        <v>3</v>
      </c>
      <c r="H111">
        <v>2501</v>
      </c>
      <c r="I111">
        <v>1</v>
      </c>
      <c r="J111">
        <v>25</v>
      </c>
      <c r="K111">
        <v>10</v>
      </c>
      <c r="L111">
        <v>5</v>
      </c>
      <c r="O111">
        <v>2</v>
      </c>
      <c r="P111">
        <v>1</v>
      </c>
      <c r="Q111">
        <v>5</v>
      </c>
      <c r="R111">
        <v>20</v>
      </c>
      <c r="T111" t="str">
        <f t="shared" si="7"/>
        <v>hz_icon2</v>
      </c>
    </row>
    <row r="112" spans="1:20">
      <c r="A112">
        <f t="shared" si="10"/>
        <v>2601</v>
      </c>
      <c r="B112" t="s">
        <v>171</v>
      </c>
      <c r="C112" t="str">
        <f t="shared" si="8"/>
        <v>t_achievement_name_2601</v>
      </c>
      <c r="D112" s="5" t="s">
        <v>310</v>
      </c>
      <c r="E112" t="str">
        <f t="shared" si="9"/>
        <v>t_achievement_desc_2601</v>
      </c>
      <c r="F112">
        <v>2</v>
      </c>
      <c r="G112">
        <v>3</v>
      </c>
      <c r="I112">
        <v>1</v>
      </c>
      <c r="J112">
        <v>26</v>
      </c>
      <c r="K112">
        <v>20</v>
      </c>
      <c r="L112">
        <v>10</v>
      </c>
      <c r="O112">
        <v>1</v>
      </c>
      <c r="P112">
        <v>1</v>
      </c>
      <c r="Q112">
        <v>5</v>
      </c>
      <c r="R112">
        <v>10</v>
      </c>
      <c r="T112" t="str">
        <f t="shared" si="7"/>
        <v>hz_icon1</v>
      </c>
    </row>
    <row r="113" spans="1:20" s="3" customFormat="1">
      <c r="A113" s="3">
        <f t="shared" si="10"/>
        <v>2701</v>
      </c>
      <c r="B113" s="3" t="s">
        <v>166</v>
      </c>
      <c r="C113" s="3" t="str">
        <f t="shared" si="8"/>
        <v>t_achievement_name_2701</v>
      </c>
      <c r="D113" s="5" t="s">
        <v>351</v>
      </c>
      <c r="E113" s="3" t="str">
        <f t="shared" si="9"/>
        <v>t_achievement_desc_2701</v>
      </c>
      <c r="F113">
        <v>2</v>
      </c>
      <c r="G113" s="3">
        <v>3</v>
      </c>
      <c r="I113" s="3">
        <v>1</v>
      </c>
      <c r="J113" s="3">
        <v>27</v>
      </c>
      <c r="K113" s="3">
        <v>10</v>
      </c>
      <c r="O113" s="3">
        <v>1</v>
      </c>
      <c r="P113" s="3">
        <v>1</v>
      </c>
      <c r="Q113" s="3">
        <v>5</v>
      </c>
      <c r="R113" s="3">
        <v>5</v>
      </c>
      <c r="T113" t="str">
        <f t="shared" si="7"/>
        <v>hz_icon1</v>
      </c>
    </row>
    <row r="114" spans="1:20" s="3" customFormat="1">
      <c r="A114" s="3">
        <f t="shared" si="10"/>
        <v>2702</v>
      </c>
      <c r="B114" s="3" t="s">
        <v>167</v>
      </c>
      <c r="C114" s="3" t="str">
        <f t="shared" si="8"/>
        <v>t_achievement_name_2702</v>
      </c>
      <c r="D114" s="5" t="s">
        <v>326</v>
      </c>
      <c r="E114" s="3" t="str">
        <f t="shared" si="9"/>
        <v>t_achievement_desc_2702</v>
      </c>
      <c r="F114">
        <v>2</v>
      </c>
      <c r="G114" s="3">
        <v>3</v>
      </c>
      <c r="H114" s="3">
        <v>2701</v>
      </c>
      <c r="I114" s="3">
        <v>1</v>
      </c>
      <c r="J114" s="3">
        <v>27</v>
      </c>
      <c r="K114" s="3">
        <v>15</v>
      </c>
      <c r="O114" s="3">
        <v>2</v>
      </c>
      <c r="P114" s="3">
        <v>1</v>
      </c>
      <c r="Q114" s="3">
        <v>5</v>
      </c>
      <c r="R114" s="3">
        <v>10</v>
      </c>
      <c r="T114" t="str">
        <f t="shared" si="7"/>
        <v>hz_icon2</v>
      </c>
    </row>
    <row r="115" spans="1:20">
      <c r="A115">
        <f t="shared" si="10"/>
        <v>2801</v>
      </c>
      <c r="B115" s="4" t="s">
        <v>346</v>
      </c>
      <c r="C115" t="str">
        <f t="shared" si="8"/>
        <v>t_achievement_name_2801</v>
      </c>
      <c r="D115" s="5" t="s">
        <v>349</v>
      </c>
      <c r="E115" t="str">
        <f t="shared" si="9"/>
        <v>t_achievement_desc_2801</v>
      </c>
      <c r="F115">
        <v>2</v>
      </c>
      <c r="G115">
        <v>3</v>
      </c>
      <c r="I115">
        <v>1</v>
      </c>
      <c r="J115">
        <v>28</v>
      </c>
      <c r="K115">
        <v>1</v>
      </c>
      <c r="L115">
        <v>3</v>
      </c>
      <c r="O115">
        <v>1</v>
      </c>
      <c r="P115">
        <v>1</v>
      </c>
      <c r="Q115">
        <v>5</v>
      </c>
      <c r="R115">
        <v>10</v>
      </c>
      <c r="T115" t="str">
        <f t="shared" si="7"/>
        <v>hz_icon1</v>
      </c>
    </row>
    <row r="116" spans="1:20">
      <c r="A116">
        <f t="shared" si="10"/>
        <v>2802</v>
      </c>
      <c r="B116" s="4" t="s">
        <v>347</v>
      </c>
      <c r="C116" t="str">
        <f t="shared" si="8"/>
        <v>t_achievement_name_2802</v>
      </c>
      <c r="D116" s="5" t="s">
        <v>350</v>
      </c>
      <c r="E116" t="str">
        <f t="shared" si="9"/>
        <v>t_achievement_desc_2802</v>
      </c>
      <c r="F116">
        <v>2</v>
      </c>
      <c r="G116">
        <v>3</v>
      </c>
      <c r="H116">
        <v>2801</v>
      </c>
      <c r="I116">
        <v>1</v>
      </c>
      <c r="J116">
        <v>28</v>
      </c>
      <c r="K116">
        <v>1</v>
      </c>
      <c r="L116">
        <v>4</v>
      </c>
      <c r="O116">
        <v>2</v>
      </c>
      <c r="P116">
        <v>1</v>
      </c>
      <c r="Q116">
        <v>5</v>
      </c>
      <c r="R116">
        <v>10</v>
      </c>
      <c r="T116" t="str">
        <f t="shared" si="7"/>
        <v>hz_icon2</v>
      </c>
    </row>
    <row r="117" spans="1:20">
      <c r="A117">
        <f t="shared" si="10"/>
        <v>2803</v>
      </c>
      <c r="B117" s="4" t="s">
        <v>348</v>
      </c>
      <c r="C117" t="str">
        <f t="shared" si="8"/>
        <v>t_achievement_name_2803</v>
      </c>
      <c r="D117" s="5" t="s">
        <v>181</v>
      </c>
      <c r="E117" t="str">
        <f t="shared" si="9"/>
        <v>t_achievement_desc_2803</v>
      </c>
      <c r="F117">
        <v>2</v>
      </c>
      <c r="G117">
        <v>3</v>
      </c>
      <c r="H117">
        <v>2802</v>
      </c>
      <c r="J117">
        <v>28</v>
      </c>
      <c r="K117">
        <v>1</v>
      </c>
      <c r="L117">
        <v>5</v>
      </c>
      <c r="O117">
        <v>3</v>
      </c>
      <c r="P117">
        <v>1</v>
      </c>
      <c r="Q117">
        <v>5</v>
      </c>
      <c r="R117">
        <v>10</v>
      </c>
      <c r="T117" t="str">
        <f t="shared" si="7"/>
        <v>hz_icon3</v>
      </c>
    </row>
    <row r="118" spans="1:20">
      <c r="A118">
        <f>IF(J118=J116,A116+1,J118*100+1)</f>
        <v>2901</v>
      </c>
      <c r="B118" t="s">
        <v>32</v>
      </c>
      <c r="C118" t="str">
        <f t="shared" si="8"/>
        <v>t_achievement_name_2901</v>
      </c>
      <c r="D118" s="5" t="s">
        <v>182</v>
      </c>
      <c r="E118" t="str">
        <f t="shared" si="9"/>
        <v>t_achievement_desc_2901</v>
      </c>
      <c r="F118">
        <v>2</v>
      </c>
      <c r="G118">
        <v>5</v>
      </c>
      <c r="I118">
        <v>1</v>
      </c>
      <c r="J118">
        <v>29</v>
      </c>
      <c r="O118">
        <v>1</v>
      </c>
      <c r="P118">
        <v>1</v>
      </c>
      <c r="Q118">
        <v>5</v>
      </c>
      <c r="R118">
        <v>20</v>
      </c>
      <c r="T118" t="str">
        <f t="shared" si="7"/>
        <v>hz_icon1</v>
      </c>
    </row>
    <row r="119" spans="1:20">
      <c r="A119">
        <f t="shared" si="10"/>
        <v>3001</v>
      </c>
      <c r="B119" t="s">
        <v>33</v>
      </c>
      <c r="C119" t="str">
        <f t="shared" si="8"/>
        <v>t_achievement_name_3001</v>
      </c>
      <c r="D119" s="5" t="s">
        <v>186</v>
      </c>
      <c r="E119" t="str">
        <f t="shared" si="9"/>
        <v>t_achievement_desc_3001</v>
      </c>
      <c r="F119">
        <v>3</v>
      </c>
      <c r="G119">
        <v>2</v>
      </c>
      <c r="I119">
        <v>50</v>
      </c>
      <c r="J119">
        <v>30</v>
      </c>
      <c r="O119">
        <v>1</v>
      </c>
      <c r="P119">
        <v>1</v>
      </c>
      <c r="Q119">
        <v>5</v>
      </c>
      <c r="R119">
        <v>5</v>
      </c>
      <c r="T119" t="str">
        <f t="shared" si="7"/>
        <v>hz_icon1</v>
      </c>
    </row>
    <row r="120" spans="1:20">
      <c r="A120">
        <f t="shared" si="10"/>
        <v>3002</v>
      </c>
      <c r="B120" t="s">
        <v>34</v>
      </c>
      <c r="C120" t="str">
        <f t="shared" si="8"/>
        <v>t_achievement_name_3002</v>
      </c>
      <c r="D120" s="5" t="s">
        <v>187</v>
      </c>
      <c r="E120" t="str">
        <f t="shared" si="9"/>
        <v>t_achievement_desc_3002</v>
      </c>
      <c r="F120">
        <v>3</v>
      </c>
      <c r="G120">
        <v>2</v>
      </c>
      <c r="H120">
        <v>3001</v>
      </c>
      <c r="I120">
        <v>100</v>
      </c>
      <c r="J120">
        <v>30</v>
      </c>
      <c r="O120">
        <v>1</v>
      </c>
      <c r="P120">
        <v>1</v>
      </c>
      <c r="Q120">
        <v>5</v>
      </c>
      <c r="R120">
        <v>10</v>
      </c>
      <c r="T120" t="str">
        <f t="shared" si="7"/>
        <v>hz_icon1</v>
      </c>
    </row>
    <row r="121" spans="1:20">
      <c r="A121">
        <f t="shared" si="10"/>
        <v>3003</v>
      </c>
      <c r="B121" t="s">
        <v>35</v>
      </c>
      <c r="C121" t="str">
        <f t="shared" si="8"/>
        <v>t_achievement_name_3003</v>
      </c>
      <c r="D121" s="5" t="s">
        <v>188</v>
      </c>
      <c r="E121" t="str">
        <f t="shared" si="9"/>
        <v>t_achievement_desc_3003</v>
      </c>
      <c r="F121">
        <v>3</v>
      </c>
      <c r="G121">
        <v>2</v>
      </c>
      <c r="H121">
        <v>3002</v>
      </c>
      <c r="I121">
        <v>300</v>
      </c>
      <c r="J121">
        <v>30</v>
      </c>
      <c r="O121">
        <v>1</v>
      </c>
      <c r="P121">
        <v>1</v>
      </c>
      <c r="Q121">
        <v>5</v>
      </c>
      <c r="R121">
        <v>20</v>
      </c>
      <c r="T121" t="str">
        <f t="shared" si="7"/>
        <v>hz_icon1</v>
      </c>
    </row>
    <row r="122" spans="1:20">
      <c r="A122">
        <f t="shared" si="10"/>
        <v>3004</v>
      </c>
      <c r="B122" t="s">
        <v>36</v>
      </c>
      <c r="C122" t="str">
        <f t="shared" si="8"/>
        <v>t_achievement_name_3004</v>
      </c>
      <c r="D122" s="5" t="s">
        <v>189</v>
      </c>
      <c r="E122" t="str">
        <f t="shared" si="9"/>
        <v>t_achievement_desc_3004</v>
      </c>
      <c r="F122">
        <v>3</v>
      </c>
      <c r="G122">
        <v>2</v>
      </c>
      <c r="H122">
        <v>3003</v>
      </c>
      <c r="I122">
        <v>1000</v>
      </c>
      <c r="J122">
        <v>30</v>
      </c>
      <c r="O122">
        <v>1</v>
      </c>
      <c r="P122">
        <v>1</v>
      </c>
      <c r="Q122">
        <v>5</v>
      </c>
      <c r="R122">
        <v>50</v>
      </c>
      <c r="T122" t="str">
        <f t="shared" si="7"/>
        <v>hz_icon1</v>
      </c>
    </row>
    <row r="123" spans="1:20">
      <c r="A123">
        <f t="shared" si="10"/>
        <v>3101</v>
      </c>
      <c r="B123" s="4" t="s">
        <v>235</v>
      </c>
      <c r="C123" t="str">
        <f t="shared" si="8"/>
        <v>t_achievement_name_3101</v>
      </c>
      <c r="D123" s="5" t="s">
        <v>365</v>
      </c>
      <c r="E123" t="str">
        <f t="shared" si="9"/>
        <v>t_achievement_desc_3101</v>
      </c>
      <c r="F123">
        <v>2</v>
      </c>
      <c r="G123">
        <v>4</v>
      </c>
      <c r="I123">
        <v>1</v>
      </c>
      <c r="J123">
        <v>31</v>
      </c>
      <c r="K123">
        <v>5</v>
      </c>
      <c r="O123">
        <v>1</v>
      </c>
      <c r="P123">
        <v>2</v>
      </c>
      <c r="Q123">
        <v>30010002</v>
      </c>
      <c r="R123">
        <v>1</v>
      </c>
      <c r="T123" t="str">
        <f t="shared" si="7"/>
        <v>hz_icon1</v>
      </c>
    </row>
    <row r="124" spans="1:20">
      <c r="A124">
        <f t="shared" si="10"/>
        <v>3102</v>
      </c>
      <c r="B124" s="4" t="s">
        <v>236</v>
      </c>
      <c r="C124" t="str">
        <f t="shared" si="8"/>
        <v>t_achievement_name_3102</v>
      </c>
      <c r="D124" s="5" t="s">
        <v>366</v>
      </c>
      <c r="E124" t="str">
        <f t="shared" si="9"/>
        <v>t_achievement_desc_3102</v>
      </c>
      <c r="F124">
        <v>2</v>
      </c>
      <c r="G124">
        <v>4</v>
      </c>
      <c r="H124">
        <v>3101</v>
      </c>
      <c r="I124">
        <v>1</v>
      </c>
      <c r="J124">
        <v>31</v>
      </c>
      <c r="K124">
        <v>6</v>
      </c>
      <c r="O124">
        <v>1</v>
      </c>
      <c r="P124">
        <v>2</v>
      </c>
      <c r="Q124">
        <v>30010002</v>
      </c>
      <c r="R124">
        <v>1</v>
      </c>
      <c r="T124" t="str">
        <f t="shared" si="7"/>
        <v>hz_icon1</v>
      </c>
    </row>
    <row r="125" spans="1:20">
      <c r="A125">
        <f t="shared" si="10"/>
        <v>3103</v>
      </c>
      <c r="B125" s="4" t="s">
        <v>237</v>
      </c>
      <c r="C125" t="str">
        <f t="shared" si="8"/>
        <v>t_achievement_name_3103</v>
      </c>
      <c r="D125" s="5" t="s">
        <v>367</v>
      </c>
      <c r="E125" t="str">
        <f t="shared" si="9"/>
        <v>t_achievement_desc_3103</v>
      </c>
      <c r="F125">
        <v>2</v>
      </c>
      <c r="G125">
        <v>4</v>
      </c>
      <c r="H125">
        <v>3102</v>
      </c>
      <c r="I125">
        <v>1</v>
      </c>
      <c r="J125">
        <v>31</v>
      </c>
      <c r="K125">
        <v>7</v>
      </c>
      <c r="O125">
        <v>1</v>
      </c>
      <c r="P125">
        <v>2</v>
      </c>
      <c r="Q125">
        <v>30010002</v>
      </c>
      <c r="R125">
        <v>1</v>
      </c>
      <c r="T125" t="str">
        <f t="shared" si="7"/>
        <v>hz_icon1</v>
      </c>
    </row>
    <row r="126" spans="1:20">
      <c r="A126">
        <f t="shared" si="10"/>
        <v>3104</v>
      </c>
      <c r="B126" s="4" t="s">
        <v>238</v>
      </c>
      <c r="C126" t="str">
        <f t="shared" si="8"/>
        <v>t_achievement_name_3104</v>
      </c>
      <c r="D126" s="5" t="s">
        <v>368</v>
      </c>
      <c r="E126" t="str">
        <f t="shared" si="9"/>
        <v>t_achievement_desc_3104</v>
      </c>
      <c r="F126">
        <v>2</v>
      </c>
      <c r="G126">
        <v>4</v>
      </c>
      <c r="H126">
        <v>3103</v>
      </c>
      <c r="I126">
        <v>1</v>
      </c>
      <c r="J126">
        <v>31</v>
      </c>
      <c r="K126">
        <v>8</v>
      </c>
      <c r="O126">
        <v>1</v>
      </c>
      <c r="P126">
        <v>2</v>
      </c>
      <c r="Q126">
        <v>30010002</v>
      </c>
      <c r="R126">
        <v>1</v>
      </c>
      <c r="T126" t="str">
        <f t="shared" si="7"/>
        <v>hz_icon1</v>
      </c>
    </row>
    <row r="127" spans="1:20">
      <c r="A127">
        <f t="shared" si="10"/>
        <v>3201</v>
      </c>
      <c r="B127" t="s">
        <v>37</v>
      </c>
      <c r="C127" t="str">
        <f t="shared" si="8"/>
        <v>t_achievement_name_3201</v>
      </c>
      <c r="D127" s="5" t="s">
        <v>308</v>
      </c>
      <c r="E127" t="str">
        <f t="shared" si="9"/>
        <v>t_achievement_desc_3201</v>
      </c>
      <c r="F127">
        <v>2</v>
      </c>
      <c r="G127">
        <v>3</v>
      </c>
      <c r="I127">
        <v>1</v>
      </c>
      <c r="J127">
        <v>32</v>
      </c>
      <c r="K127">
        <v>1</v>
      </c>
      <c r="O127">
        <v>1</v>
      </c>
      <c r="P127">
        <v>1</v>
      </c>
      <c r="Q127">
        <v>5</v>
      </c>
      <c r="R127">
        <v>5</v>
      </c>
      <c r="T127" t="str">
        <f t="shared" si="7"/>
        <v>hz_icon1</v>
      </c>
    </row>
    <row r="128" spans="1:20">
      <c r="A128">
        <f t="shared" si="10"/>
        <v>3202</v>
      </c>
      <c r="B128" t="s">
        <v>109</v>
      </c>
      <c r="C128" t="str">
        <f t="shared" si="8"/>
        <v>t_achievement_name_3202</v>
      </c>
      <c r="D128" s="5" t="s">
        <v>309</v>
      </c>
      <c r="E128" t="str">
        <f t="shared" si="9"/>
        <v>t_achievement_desc_3202</v>
      </c>
      <c r="F128">
        <v>2</v>
      </c>
      <c r="G128">
        <v>3</v>
      </c>
      <c r="H128">
        <v>3201</v>
      </c>
      <c r="I128">
        <v>1</v>
      </c>
      <c r="J128">
        <v>32</v>
      </c>
      <c r="K128">
        <v>2</v>
      </c>
      <c r="O128">
        <v>2</v>
      </c>
      <c r="P128">
        <v>1</v>
      </c>
      <c r="Q128">
        <v>5</v>
      </c>
      <c r="R128">
        <v>10</v>
      </c>
      <c r="T128" t="str">
        <f t="shared" si="7"/>
        <v>hz_icon2</v>
      </c>
    </row>
    <row r="129" spans="1:20">
      <c r="A129">
        <f t="shared" si="10"/>
        <v>3301</v>
      </c>
      <c r="B129" t="s">
        <v>38</v>
      </c>
      <c r="C129" t="str">
        <f t="shared" si="8"/>
        <v>t_achievement_name_3301</v>
      </c>
      <c r="D129" t="s">
        <v>305</v>
      </c>
      <c r="E129" t="str">
        <f t="shared" si="9"/>
        <v>t_achievement_desc_3301</v>
      </c>
      <c r="F129">
        <v>2</v>
      </c>
      <c r="G129">
        <v>5</v>
      </c>
      <c r="I129">
        <v>1</v>
      </c>
      <c r="J129">
        <v>33</v>
      </c>
      <c r="O129">
        <v>1</v>
      </c>
      <c r="P129">
        <v>1</v>
      </c>
      <c r="Q129">
        <v>5</v>
      </c>
      <c r="R129">
        <v>20</v>
      </c>
      <c r="T129" t="str">
        <f t="shared" si="7"/>
        <v>hz_icon1</v>
      </c>
    </row>
    <row r="130" spans="1:20">
      <c r="A130">
        <f t="shared" si="10"/>
        <v>3401</v>
      </c>
      <c r="B130" t="s">
        <v>39</v>
      </c>
      <c r="C130" t="str">
        <f t="shared" si="8"/>
        <v>t_achievement_name_3401</v>
      </c>
      <c r="D130" s="5" t="s">
        <v>183</v>
      </c>
      <c r="E130" t="str">
        <f t="shared" si="9"/>
        <v>t_achievement_desc_3401</v>
      </c>
      <c r="F130">
        <v>2</v>
      </c>
      <c r="G130">
        <v>3</v>
      </c>
      <c r="I130">
        <v>1</v>
      </c>
      <c r="J130">
        <v>34</v>
      </c>
      <c r="K130">
        <v>5</v>
      </c>
      <c r="O130">
        <v>1</v>
      </c>
      <c r="P130">
        <v>1</v>
      </c>
      <c r="Q130">
        <v>5</v>
      </c>
      <c r="R130">
        <v>5</v>
      </c>
      <c r="T130" t="str">
        <f t="shared" ref="T130:T134" si="11">"hz_icon"&amp;IF(O130&lt;5,O130,4)</f>
        <v>hz_icon1</v>
      </c>
    </row>
    <row r="131" spans="1:20">
      <c r="A131">
        <f t="shared" si="10"/>
        <v>3402</v>
      </c>
      <c r="B131" t="s">
        <v>40</v>
      </c>
      <c r="C131" t="str">
        <f t="shared" si="8"/>
        <v>t_achievement_name_3402</v>
      </c>
      <c r="D131" s="5" t="s">
        <v>184</v>
      </c>
      <c r="E131" t="str">
        <f t="shared" si="9"/>
        <v>t_achievement_desc_3402</v>
      </c>
      <c r="F131">
        <v>2</v>
      </c>
      <c r="G131">
        <v>3</v>
      </c>
      <c r="H131">
        <v>3401</v>
      </c>
      <c r="I131">
        <v>1</v>
      </c>
      <c r="J131">
        <v>34</v>
      </c>
      <c r="K131">
        <v>10</v>
      </c>
      <c r="O131">
        <v>2</v>
      </c>
      <c r="P131">
        <v>1</v>
      </c>
      <c r="Q131">
        <v>5</v>
      </c>
      <c r="R131">
        <v>10</v>
      </c>
      <c r="T131" t="str">
        <f t="shared" si="11"/>
        <v>hz_icon2</v>
      </c>
    </row>
    <row r="132" spans="1:20">
      <c r="A132">
        <f t="shared" si="10"/>
        <v>3501</v>
      </c>
      <c r="B132" s="11" t="s">
        <v>388</v>
      </c>
      <c r="C132" t="str">
        <f t="shared" si="8"/>
        <v>t_achievement_name_3501</v>
      </c>
      <c r="D132" s="4" t="s">
        <v>391</v>
      </c>
      <c r="E132" t="str">
        <f t="shared" si="9"/>
        <v>t_achievement_desc_3501</v>
      </c>
      <c r="F132">
        <v>1</v>
      </c>
      <c r="G132">
        <v>1</v>
      </c>
      <c r="I132">
        <v>1</v>
      </c>
      <c r="J132">
        <v>35</v>
      </c>
      <c r="K132">
        <v>15</v>
      </c>
      <c r="O132">
        <v>1</v>
      </c>
      <c r="P132">
        <v>1</v>
      </c>
      <c r="Q132">
        <v>2</v>
      </c>
      <c r="R132">
        <v>10</v>
      </c>
      <c r="T132" t="str">
        <f t="shared" si="11"/>
        <v>hz_icon1</v>
      </c>
    </row>
    <row r="133" spans="1:20">
      <c r="A133">
        <f t="shared" si="10"/>
        <v>3502</v>
      </c>
      <c r="B133" s="11" t="s">
        <v>389</v>
      </c>
      <c r="C133" t="str">
        <f t="shared" si="8"/>
        <v>t_achievement_name_3502</v>
      </c>
      <c r="D133" s="4" t="s">
        <v>392</v>
      </c>
      <c r="E133" t="str">
        <f t="shared" si="9"/>
        <v>t_achievement_desc_3502</v>
      </c>
      <c r="F133">
        <v>1</v>
      </c>
      <c r="G133">
        <v>1</v>
      </c>
      <c r="H133">
        <v>3501</v>
      </c>
      <c r="I133">
        <v>1</v>
      </c>
      <c r="J133">
        <v>35</v>
      </c>
      <c r="K133">
        <v>25</v>
      </c>
      <c r="O133">
        <v>2</v>
      </c>
      <c r="P133">
        <v>1</v>
      </c>
      <c r="Q133">
        <v>2</v>
      </c>
      <c r="R133">
        <v>20</v>
      </c>
      <c r="T133" t="str">
        <f t="shared" si="11"/>
        <v>hz_icon2</v>
      </c>
    </row>
    <row r="134" spans="1:20">
      <c r="A134">
        <f t="shared" si="10"/>
        <v>3503</v>
      </c>
      <c r="B134" s="11" t="s">
        <v>390</v>
      </c>
      <c r="C134" t="str">
        <f t="shared" si="8"/>
        <v>t_achievement_name_3503</v>
      </c>
      <c r="D134" s="4" t="s">
        <v>393</v>
      </c>
      <c r="E134" t="str">
        <f t="shared" si="9"/>
        <v>t_achievement_desc_3503</v>
      </c>
      <c r="F134">
        <v>1</v>
      </c>
      <c r="G134">
        <v>1</v>
      </c>
      <c r="H134">
        <v>3502</v>
      </c>
      <c r="I134">
        <v>1</v>
      </c>
      <c r="J134">
        <v>35</v>
      </c>
      <c r="K134">
        <v>40</v>
      </c>
      <c r="O134">
        <v>3</v>
      </c>
      <c r="P134">
        <v>1</v>
      </c>
      <c r="Q134">
        <v>2</v>
      </c>
      <c r="R134">
        <v>50</v>
      </c>
      <c r="T134" t="str">
        <f t="shared" si="11"/>
        <v>hz_icon3</v>
      </c>
    </row>
    <row r="135" spans="1:20">
      <c r="O135">
        <f>SUM(O3:O134)</f>
        <v>188</v>
      </c>
      <c r="T135" t="s">
        <v>272</v>
      </c>
    </row>
    <row r="137" spans="1:20">
      <c r="R137">
        <f>SUMIF(Q3:Q134,5,R3:R134)</f>
        <v>860</v>
      </c>
    </row>
  </sheetData>
  <autoFilter ref="A1:T135"/>
  <phoneticPr fontId="2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J26" sqref="J26"/>
    </sheetView>
  </sheetViews>
  <sheetFormatPr defaultRowHeight="14.25"/>
  <sheetData>
    <row r="1" spans="1:14">
      <c r="A1" t="s">
        <v>194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91</v>
      </c>
    </row>
    <row r="2" spans="1:14">
      <c r="A2" t="s">
        <v>195</v>
      </c>
      <c r="B2" t="s">
        <v>190</v>
      </c>
      <c r="C2" t="s">
        <v>175</v>
      </c>
      <c r="D2" t="s">
        <v>176</v>
      </c>
      <c r="E2" t="s">
        <v>177</v>
      </c>
      <c r="F2" t="s">
        <v>178</v>
      </c>
      <c r="G2" t="s">
        <v>175</v>
      </c>
      <c r="H2" t="s">
        <v>176</v>
      </c>
      <c r="I2" t="s">
        <v>177</v>
      </c>
      <c r="J2" t="s">
        <v>178</v>
      </c>
      <c r="K2" t="s">
        <v>175</v>
      </c>
      <c r="L2" t="s">
        <v>176</v>
      </c>
      <c r="M2" t="s">
        <v>177</v>
      </c>
      <c r="N2" t="s">
        <v>178</v>
      </c>
    </row>
    <row r="3" spans="1:14">
      <c r="A3" s="10">
        <v>1</v>
      </c>
      <c r="B3" s="10">
        <v>10</v>
      </c>
      <c r="C3" s="10">
        <v>1</v>
      </c>
      <c r="D3" s="10">
        <v>2</v>
      </c>
      <c r="E3" s="10">
        <v>50</v>
      </c>
      <c r="F3" s="10"/>
      <c r="G3" s="10"/>
      <c r="H3" s="10"/>
      <c r="I3" s="10"/>
      <c r="J3" s="10"/>
      <c r="K3" s="10"/>
      <c r="L3" s="10"/>
      <c r="M3" s="10"/>
    </row>
    <row r="4" spans="1:14">
      <c r="A4" s="10">
        <v>2</v>
      </c>
      <c r="B4" s="10">
        <v>20</v>
      </c>
      <c r="C4" s="10">
        <v>1</v>
      </c>
      <c r="D4" s="10">
        <v>2</v>
      </c>
      <c r="E4" s="10">
        <v>60</v>
      </c>
      <c r="F4" s="10"/>
      <c r="G4" s="10"/>
      <c r="H4" s="10"/>
      <c r="I4" s="10"/>
      <c r="J4" s="10"/>
      <c r="K4" s="10"/>
      <c r="L4" s="10"/>
      <c r="M4" s="10"/>
    </row>
    <row r="5" spans="1:14">
      <c r="A5" s="10">
        <v>3</v>
      </c>
      <c r="B5" s="10">
        <v>30</v>
      </c>
      <c r="C5" s="10">
        <v>1</v>
      </c>
      <c r="D5" s="10">
        <v>2</v>
      </c>
      <c r="E5" s="10">
        <v>70</v>
      </c>
      <c r="F5" s="10"/>
      <c r="G5" s="10">
        <v>6</v>
      </c>
      <c r="H5" s="10">
        <v>2</v>
      </c>
      <c r="I5" s="10">
        <v>1</v>
      </c>
      <c r="J5" s="10"/>
      <c r="K5" s="10"/>
      <c r="L5" s="10"/>
      <c r="M5" s="10"/>
    </row>
    <row r="6" spans="1:14">
      <c r="A6" s="10">
        <v>4</v>
      </c>
      <c r="B6" s="10">
        <v>40</v>
      </c>
      <c r="C6" s="10">
        <v>1</v>
      </c>
      <c r="D6" s="10">
        <v>2</v>
      </c>
      <c r="E6" s="10">
        <v>80</v>
      </c>
      <c r="F6" s="10"/>
      <c r="G6" s="10">
        <v>1</v>
      </c>
      <c r="H6" s="10">
        <v>4</v>
      </c>
      <c r="I6" s="10">
        <v>1</v>
      </c>
      <c r="J6" s="10"/>
      <c r="K6" s="10"/>
      <c r="L6" s="10"/>
      <c r="M6" s="10"/>
    </row>
    <row r="7" spans="1:14">
      <c r="A7" s="10">
        <v>5</v>
      </c>
      <c r="B7" s="10">
        <v>50</v>
      </c>
      <c r="C7" s="10">
        <v>1</v>
      </c>
      <c r="D7" s="10">
        <v>2</v>
      </c>
      <c r="E7" s="10">
        <v>90</v>
      </c>
      <c r="F7" s="10"/>
      <c r="G7" s="10">
        <v>1</v>
      </c>
      <c r="H7" s="10">
        <v>4</v>
      </c>
      <c r="I7" s="10">
        <v>2</v>
      </c>
      <c r="J7" s="10"/>
      <c r="K7" s="10"/>
      <c r="L7" s="10"/>
      <c r="M7" s="10"/>
    </row>
    <row r="8" spans="1:14">
      <c r="A8" s="10">
        <v>6</v>
      </c>
      <c r="B8" s="10">
        <v>60</v>
      </c>
      <c r="C8" s="10">
        <v>1</v>
      </c>
      <c r="D8" s="10">
        <v>2</v>
      </c>
      <c r="E8" s="10">
        <v>100</v>
      </c>
      <c r="F8" s="10"/>
      <c r="G8" s="10">
        <v>6</v>
      </c>
      <c r="H8" s="10">
        <v>3</v>
      </c>
      <c r="I8" s="10">
        <v>1</v>
      </c>
      <c r="J8" s="10"/>
      <c r="K8" s="10"/>
      <c r="L8" s="10"/>
      <c r="M8" s="10"/>
    </row>
    <row r="9" spans="1:14">
      <c r="A9" s="10">
        <v>7</v>
      </c>
      <c r="B9" s="10">
        <v>70</v>
      </c>
      <c r="C9" s="10">
        <v>1</v>
      </c>
      <c r="D9" s="10">
        <v>2</v>
      </c>
      <c r="E9" s="10">
        <v>110</v>
      </c>
      <c r="F9" s="10"/>
      <c r="G9" s="10">
        <v>1</v>
      </c>
      <c r="H9" s="10">
        <v>4</v>
      </c>
      <c r="I9" s="10">
        <v>3</v>
      </c>
      <c r="J9" s="10"/>
      <c r="K9" s="10"/>
      <c r="L9" s="10"/>
      <c r="M9" s="10"/>
    </row>
    <row r="10" spans="1:14">
      <c r="A10" s="10">
        <v>8</v>
      </c>
      <c r="B10" s="10">
        <v>80</v>
      </c>
      <c r="C10" s="10">
        <v>1</v>
      </c>
      <c r="D10" s="10">
        <v>2</v>
      </c>
      <c r="E10" s="10">
        <v>120</v>
      </c>
      <c r="F10" s="10"/>
      <c r="G10" s="10">
        <v>1</v>
      </c>
      <c r="H10" s="10">
        <v>4</v>
      </c>
      <c r="I10" s="10">
        <v>4</v>
      </c>
      <c r="J10" s="10"/>
      <c r="K10" s="10"/>
      <c r="L10" s="10"/>
      <c r="M10" s="10"/>
    </row>
    <row r="11" spans="1:14">
      <c r="A11" s="10">
        <v>9</v>
      </c>
      <c r="B11" s="10">
        <v>90</v>
      </c>
      <c r="C11" s="10">
        <v>1</v>
      </c>
      <c r="D11" s="10">
        <v>2</v>
      </c>
      <c r="E11" s="10">
        <v>130</v>
      </c>
      <c r="F11" s="10"/>
      <c r="G11" s="10">
        <v>1</v>
      </c>
      <c r="H11" s="10">
        <v>4</v>
      </c>
      <c r="I11" s="10">
        <v>5</v>
      </c>
      <c r="J11" s="10"/>
      <c r="K11" s="10"/>
      <c r="L11" s="10"/>
      <c r="M11" s="10"/>
    </row>
    <row r="12" spans="1:14">
      <c r="A12" s="10">
        <v>10</v>
      </c>
      <c r="B12" s="10">
        <v>100</v>
      </c>
      <c r="C12" s="10">
        <v>1</v>
      </c>
      <c r="D12" s="10">
        <v>2</v>
      </c>
      <c r="E12" s="10">
        <v>140</v>
      </c>
      <c r="F12" s="10"/>
      <c r="G12" s="10">
        <v>1</v>
      </c>
      <c r="H12" s="10">
        <v>4</v>
      </c>
      <c r="I12" s="10">
        <v>6</v>
      </c>
      <c r="J12" s="10"/>
      <c r="K12" s="10">
        <v>6</v>
      </c>
      <c r="L12" s="10">
        <v>101</v>
      </c>
      <c r="M12" s="10">
        <v>1</v>
      </c>
    </row>
    <row r="13" spans="1:14">
      <c r="A13" s="10">
        <v>11</v>
      </c>
      <c r="B13" s="10">
        <v>110</v>
      </c>
      <c r="C13" s="10">
        <v>1</v>
      </c>
      <c r="D13" s="10">
        <v>2</v>
      </c>
      <c r="E13" s="10">
        <v>150</v>
      </c>
      <c r="F13" s="10"/>
      <c r="G13" s="10">
        <v>1</v>
      </c>
      <c r="H13" s="10">
        <v>4</v>
      </c>
      <c r="I13" s="10">
        <v>7</v>
      </c>
      <c r="J13" s="10"/>
      <c r="K13" s="10"/>
      <c r="L13" s="10"/>
      <c r="M13" s="10"/>
    </row>
    <row r="14" spans="1:14">
      <c r="A14" s="10">
        <v>12</v>
      </c>
      <c r="B14" s="10">
        <v>120</v>
      </c>
      <c r="C14" s="10">
        <v>1</v>
      </c>
      <c r="D14" s="10">
        <v>2</v>
      </c>
      <c r="E14" s="10">
        <v>160</v>
      </c>
      <c r="F14" s="10"/>
      <c r="G14" s="10">
        <v>1</v>
      </c>
      <c r="H14" s="10">
        <v>4</v>
      </c>
      <c r="I14" s="10">
        <v>8</v>
      </c>
      <c r="J14" s="10"/>
      <c r="K14" s="10">
        <v>6</v>
      </c>
      <c r="L14" s="10">
        <v>102</v>
      </c>
      <c r="M14" s="10">
        <v>1</v>
      </c>
    </row>
    <row r="15" spans="1:14">
      <c r="A15" s="10">
        <v>13</v>
      </c>
      <c r="B15" s="10">
        <v>130</v>
      </c>
      <c r="C15" s="10">
        <v>1</v>
      </c>
      <c r="D15" s="10">
        <v>2</v>
      </c>
      <c r="E15" s="10">
        <v>170</v>
      </c>
      <c r="F15" s="10"/>
      <c r="G15" s="10">
        <v>1</v>
      </c>
      <c r="H15" s="10">
        <v>4</v>
      </c>
      <c r="I15" s="10">
        <v>9</v>
      </c>
      <c r="J15" s="10"/>
      <c r="K15" s="10"/>
      <c r="L15" s="10"/>
      <c r="M15" s="10"/>
    </row>
    <row r="16" spans="1:14">
      <c r="A16" s="10">
        <v>14</v>
      </c>
      <c r="B16" s="10">
        <v>140</v>
      </c>
      <c r="C16" s="10">
        <v>1</v>
      </c>
      <c r="D16" s="10">
        <v>2</v>
      </c>
      <c r="E16" s="10">
        <v>180</v>
      </c>
      <c r="F16" s="10"/>
      <c r="G16" s="10">
        <v>1</v>
      </c>
      <c r="H16" s="10">
        <v>4</v>
      </c>
      <c r="I16" s="10">
        <v>10</v>
      </c>
      <c r="J16" s="10"/>
      <c r="K16" s="10">
        <v>6</v>
      </c>
      <c r="L16" s="10">
        <v>103</v>
      </c>
      <c r="M16" s="10">
        <v>1</v>
      </c>
    </row>
    <row r="17" spans="1:13">
      <c r="A17" s="10">
        <v>15</v>
      </c>
      <c r="B17" s="10">
        <v>150</v>
      </c>
      <c r="C17" s="10">
        <v>1</v>
      </c>
      <c r="D17" s="10">
        <v>2</v>
      </c>
      <c r="E17" s="10">
        <v>190</v>
      </c>
      <c r="F17" s="10"/>
      <c r="G17" s="10">
        <v>1</v>
      </c>
      <c r="H17" s="10">
        <v>4</v>
      </c>
      <c r="I17" s="10">
        <v>10</v>
      </c>
      <c r="J17" s="10"/>
      <c r="K17" s="10"/>
      <c r="L17" s="10"/>
      <c r="M17" s="10"/>
    </row>
    <row r="18" spans="1:13">
      <c r="A18" s="10">
        <v>16</v>
      </c>
      <c r="B18" s="10">
        <v>160</v>
      </c>
      <c r="C18" s="10">
        <v>1</v>
      </c>
      <c r="D18" s="10">
        <v>2</v>
      </c>
      <c r="E18" s="10">
        <v>200</v>
      </c>
      <c r="F18" s="10"/>
      <c r="G18" s="10">
        <v>1</v>
      </c>
      <c r="H18" s="10">
        <v>4</v>
      </c>
      <c r="I18" s="10">
        <v>10</v>
      </c>
      <c r="J18" s="10"/>
      <c r="K18" s="10">
        <v>6</v>
      </c>
      <c r="L18" s="10">
        <v>104</v>
      </c>
      <c r="M18" s="10">
        <v>1</v>
      </c>
    </row>
    <row r="19" spans="1:13">
      <c r="A19" s="10">
        <v>17</v>
      </c>
      <c r="B19" s="10">
        <v>170</v>
      </c>
      <c r="C19" s="10">
        <v>1</v>
      </c>
      <c r="D19" s="10">
        <v>2</v>
      </c>
      <c r="E19" s="10">
        <v>210</v>
      </c>
      <c r="F19" s="10"/>
      <c r="G19" s="10">
        <v>1</v>
      </c>
      <c r="H19" s="10">
        <v>4</v>
      </c>
      <c r="I19" s="10">
        <v>10</v>
      </c>
      <c r="J19" s="10"/>
      <c r="K19" s="10"/>
      <c r="L19" s="10"/>
      <c r="M19" s="10"/>
    </row>
    <row r="20" spans="1:13">
      <c r="A20" s="10">
        <v>18</v>
      </c>
      <c r="B20" s="10">
        <v>180</v>
      </c>
      <c r="C20" s="10">
        <v>1</v>
      </c>
      <c r="D20" s="10">
        <v>2</v>
      </c>
      <c r="E20" s="10">
        <v>220</v>
      </c>
      <c r="F20" s="10"/>
      <c r="G20" s="10">
        <v>1</v>
      </c>
      <c r="H20" s="10">
        <v>4</v>
      </c>
      <c r="I20" s="10">
        <v>10</v>
      </c>
      <c r="J20" s="10"/>
      <c r="K20" s="10">
        <v>6</v>
      </c>
      <c r="L20" s="10">
        <v>105</v>
      </c>
      <c r="M20" s="10">
        <v>1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4"/>
  <sheetViews>
    <sheetView topLeftCell="A16" workbookViewId="0">
      <selection activeCell="A44" sqref="A44"/>
    </sheetView>
  </sheetViews>
  <sheetFormatPr defaultRowHeight="14.25"/>
  <sheetData>
    <row r="1" spans="1:12">
      <c r="A1" s="1" t="s">
        <v>42</v>
      </c>
      <c r="B1" s="1" t="s">
        <v>3</v>
      </c>
      <c r="C1" s="1" t="s">
        <v>42</v>
      </c>
      <c r="D1" s="1" t="s">
        <v>42</v>
      </c>
      <c r="E1" s="1" t="s">
        <v>42</v>
      </c>
      <c r="F1" s="1" t="s">
        <v>42</v>
      </c>
      <c r="G1" s="1" t="s">
        <v>42</v>
      </c>
      <c r="H1" s="1" t="s">
        <v>42</v>
      </c>
      <c r="I1" s="1" t="s">
        <v>3</v>
      </c>
      <c r="J1" s="1" t="s">
        <v>42</v>
      </c>
      <c r="K1" s="1" t="s">
        <v>42</v>
      </c>
      <c r="L1" s="1" t="s">
        <v>42</v>
      </c>
    </row>
    <row r="2" spans="1:1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</row>
    <row r="3" spans="1:12">
      <c r="A3" s="1">
        <v>100101</v>
      </c>
      <c r="B3" s="1" t="s">
        <v>43</v>
      </c>
      <c r="C3" s="1">
        <v>1</v>
      </c>
      <c r="D3" s="1">
        <v>1</v>
      </c>
      <c r="E3" s="1">
        <v>1500</v>
      </c>
      <c r="F3" s="1">
        <v>2</v>
      </c>
      <c r="G3" s="1">
        <v>50000</v>
      </c>
      <c r="H3" s="1">
        <v>10000</v>
      </c>
      <c r="I3" s="1" t="s">
        <v>44</v>
      </c>
      <c r="J3" s="1">
        <v>300</v>
      </c>
      <c r="K3" s="1">
        <v>200</v>
      </c>
      <c r="L3" s="1">
        <v>10010101</v>
      </c>
    </row>
    <row r="4" spans="1:12">
      <c r="A4" s="1">
        <v>100201</v>
      </c>
      <c r="B4" s="1" t="s">
        <v>45</v>
      </c>
      <c r="C4" s="1">
        <v>1</v>
      </c>
      <c r="D4" s="1">
        <v>2</v>
      </c>
      <c r="E4" s="1">
        <v>5000</v>
      </c>
      <c r="F4" s="1">
        <v>2</v>
      </c>
      <c r="G4" s="1">
        <v>60000</v>
      </c>
      <c r="H4" s="1">
        <v>10000</v>
      </c>
      <c r="I4" s="1" t="s">
        <v>44</v>
      </c>
      <c r="J4" s="1">
        <v>300</v>
      </c>
      <c r="K4" s="1">
        <v>200</v>
      </c>
      <c r="L4" s="1">
        <v>10020101</v>
      </c>
    </row>
    <row r="5" spans="1:12">
      <c r="A5" s="1">
        <v>100201</v>
      </c>
      <c r="B5" s="1" t="s">
        <v>46</v>
      </c>
      <c r="C5" s="1">
        <v>2</v>
      </c>
      <c r="D5" s="1">
        <v>2</v>
      </c>
      <c r="E5" s="1">
        <v>5000</v>
      </c>
      <c r="F5" s="1">
        <v>2</v>
      </c>
      <c r="G5" s="1">
        <v>70000</v>
      </c>
      <c r="H5" s="1">
        <v>12000</v>
      </c>
      <c r="I5" s="1" t="s">
        <v>44</v>
      </c>
      <c r="J5" s="1">
        <v>300</v>
      </c>
      <c r="K5" s="1">
        <v>200</v>
      </c>
      <c r="L5" s="1">
        <v>10020201</v>
      </c>
    </row>
    <row r="6" spans="1:12">
      <c r="A6" s="1">
        <v>100201</v>
      </c>
      <c r="B6" s="1" t="s">
        <v>47</v>
      </c>
      <c r="C6" s="1">
        <v>3</v>
      </c>
      <c r="D6" s="1">
        <v>2</v>
      </c>
      <c r="E6" s="1">
        <v>5000</v>
      </c>
      <c r="F6" s="1">
        <v>2</v>
      </c>
      <c r="G6" s="1">
        <v>80000</v>
      </c>
      <c r="H6" s="1">
        <v>14000</v>
      </c>
      <c r="I6" s="1" t="s">
        <v>44</v>
      </c>
      <c r="J6" s="1">
        <v>300</v>
      </c>
      <c r="K6" s="1">
        <v>200</v>
      </c>
      <c r="L6" s="1">
        <v>10020301</v>
      </c>
    </row>
    <row r="7" spans="1:12">
      <c r="A7" s="1">
        <v>100201</v>
      </c>
      <c r="B7" s="1" t="s">
        <v>48</v>
      </c>
      <c r="C7" s="1">
        <v>4</v>
      </c>
      <c r="D7" s="1">
        <v>2</v>
      </c>
      <c r="E7" s="1">
        <v>5000</v>
      </c>
      <c r="F7" s="1">
        <v>2</v>
      </c>
      <c r="G7" s="1">
        <v>90000</v>
      </c>
      <c r="H7" s="1">
        <v>16000</v>
      </c>
      <c r="I7" s="1" t="s">
        <v>44</v>
      </c>
      <c r="J7" s="1">
        <v>300</v>
      </c>
      <c r="K7" s="1">
        <v>200</v>
      </c>
      <c r="L7" s="1">
        <v>10020401</v>
      </c>
    </row>
    <row r="8" spans="1:12">
      <c r="A8" s="1">
        <v>100201</v>
      </c>
      <c r="B8" s="1" t="s">
        <v>49</v>
      </c>
      <c r="C8" s="1">
        <v>5</v>
      </c>
      <c r="D8" s="1">
        <v>2</v>
      </c>
      <c r="E8" s="1">
        <v>5000</v>
      </c>
      <c r="F8" s="1">
        <v>2</v>
      </c>
      <c r="G8" s="1">
        <v>100000</v>
      </c>
      <c r="H8" s="1">
        <v>18000</v>
      </c>
      <c r="I8" s="1" t="s">
        <v>44</v>
      </c>
      <c r="J8" s="1">
        <v>300</v>
      </c>
      <c r="K8" s="1">
        <v>200</v>
      </c>
      <c r="L8" s="1">
        <v>10020501</v>
      </c>
    </row>
    <row r="9" spans="1:12">
      <c r="A9" s="1">
        <v>100301</v>
      </c>
      <c r="B9" s="1" t="s">
        <v>50</v>
      </c>
      <c r="C9" s="1">
        <v>1</v>
      </c>
      <c r="D9" s="1">
        <v>2</v>
      </c>
      <c r="E9" s="1">
        <v>5000</v>
      </c>
      <c r="F9" s="1">
        <v>2</v>
      </c>
      <c r="G9" s="1">
        <v>90000</v>
      </c>
      <c r="H9" s="1">
        <v>20000</v>
      </c>
      <c r="I9" s="1" t="s">
        <v>44</v>
      </c>
      <c r="J9" s="1">
        <v>300</v>
      </c>
      <c r="K9" s="1">
        <v>200</v>
      </c>
      <c r="L9" s="1">
        <v>10030101</v>
      </c>
    </row>
    <row r="10" spans="1:12">
      <c r="A10" s="1">
        <v>100301</v>
      </c>
      <c r="B10" s="1" t="s">
        <v>51</v>
      </c>
      <c r="C10" s="1">
        <v>2</v>
      </c>
      <c r="D10" s="1">
        <v>2</v>
      </c>
      <c r="E10" s="1">
        <v>5000</v>
      </c>
      <c r="F10" s="1">
        <v>2</v>
      </c>
      <c r="G10" s="1">
        <v>90000</v>
      </c>
      <c r="H10" s="1">
        <v>22000</v>
      </c>
      <c r="I10" s="1" t="s">
        <v>44</v>
      </c>
      <c r="J10" s="1">
        <v>300</v>
      </c>
      <c r="K10" s="1">
        <v>200</v>
      </c>
      <c r="L10" s="1">
        <v>10030201</v>
      </c>
    </row>
    <row r="11" spans="1:12">
      <c r="A11" s="1">
        <v>100301</v>
      </c>
      <c r="B11" s="1" t="s">
        <v>52</v>
      </c>
      <c r="C11" s="1">
        <v>3</v>
      </c>
      <c r="D11" s="1">
        <v>2</v>
      </c>
      <c r="E11" s="1">
        <v>5000</v>
      </c>
      <c r="F11" s="1">
        <v>2</v>
      </c>
      <c r="G11" s="1">
        <v>120000</v>
      </c>
      <c r="H11" s="1">
        <v>24000</v>
      </c>
      <c r="I11" s="1" t="s">
        <v>44</v>
      </c>
      <c r="J11" s="1">
        <v>300</v>
      </c>
      <c r="K11" s="1">
        <v>200</v>
      </c>
      <c r="L11" s="1">
        <v>10030301</v>
      </c>
    </row>
    <row r="12" spans="1:12">
      <c r="A12" s="1">
        <v>100301</v>
      </c>
      <c r="B12" s="1" t="s">
        <v>53</v>
      </c>
      <c r="C12" s="1">
        <v>4</v>
      </c>
      <c r="D12" s="1">
        <v>2</v>
      </c>
      <c r="E12" s="1">
        <v>5000</v>
      </c>
      <c r="F12" s="1">
        <v>2</v>
      </c>
      <c r="G12" s="1">
        <v>120000</v>
      </c>
      <c r="H12" s="1">
        <v>26000</v>
      </c>
      <c r="I12" s="1" t="s">
        <v>44</v>
      </c>
      <c r="J12" s="1">
        <v>300</v>
      </c>
      <c r="K12" s="1">
        <v>200</v>
      </c>
      <c r="L12" s="1">
        <v>10030401</v>
      </c>
    </row>
    <row r="13" spans="1:12">
      <c r="A13" s="1">
        <v>100301</v>
      </c>
      <c r="B13" s="1" t="s">
        <v>54</v>
      </c>
      <c r="C13" s="1">
        <v>5</v>
      </c>
      <c r="D13" s="1">
        <v>2</v>
      </c>
      <c r="E13" s="1">
        <v>5000</v>
      </c>
      <c r="F13" s="1">
        <v>2</v>
      </c>
      <c r="G13" s="1">
        <v>150000</v>
      </c>
      <c r="H13" s="1">
        <v>28000</v>
      </c>
      <c r="I13" s="1" t="s">
        <v>44</v>
      </c>
      <c r="J13" s="1">
        <v>300</v>
      </c>
      <c r="K13" s="1">
        <v>200</v>
      </c>
      <c r="L13" s="1">
        <v>10030501</v>
      </c>
    </row>
    <row r="14" spans="1:12">
      <c r="A14" s="1">
        <v>100401</v>
      </c>
      <c r="B14" s="1" t="s">
        <v>55</v>
      </c>
      <c r="C14" s="1">
        <v>1</v>
      </c>
      <c r="D14" s="1">
        <v>2</v>
      </c>
      <c r="E14" s="1">
        <v>5000</v>
      </c>
      <c r="F14" s="1">
        <v>2</v>
      </c>
      <c r="G14" s="1">
        <v>100000</v>
      </c>
      <c r="H14" s="1">
        <v>20000</v>
      </c>
      <c r="I14" s="1" t="s">
        <v>44</v>
      </c>
      <c r="J14" s="1">
        <v>300</v>
      </c>
      <c r="K14" s="1">
        <v>200</v>
      </c>
      <c r="L14" s="1">
        <v>10040101</v>
      </c>
    </row>
    <row r="15" spans="1:12">
      <c r="A15" s="1">
        <v>100401</v>
      </c>
      <c r="B15" s="1" t="s">
        <v>56</v>
      </c>
      <c r="C15" s="1">
        <v>2</v>
      </c>
      <c r="D15" s="1">
        <v>2</v>
      </c>
      <c r="E15" s="1">
        <v>5000</v>
      </c>
      <c r="F15" s="1">
        <v>2</v>
      </c>
      <c r="G15" s="1">
        <v>120000</v>
      </c>
      <c r="H15" s="1">
        <v>24000</v>
      </c>
      <c r="I15" s="1" t="s">
        <v>44</v>
      </c>
      <c r="J15" s="1">
        <v>300</v>
      </c>
      <c r="K15" s="1">
        <v>200</v>
      </c>
      <c r="L15" s="1">
        <v>10040201</v>
      </c>
    </row>
    <row r="16" spans="1:12">
      <c r="A16" s="1">
        <v>100401</v>
      </c>
      <c r="B16" s="1" t="s">
        <v>57</v>
      </c>
      <c r="C16" s="1">
        <v>3</v>
      </c>
      <c r="D16" s="1">
        <v>2</v>
      </c>
      <c r="E16" s="1">
        <v>5000</v>
      </c>
      <c r="F16" s="1">
        <v>2</v>
      </c>
      <c r="G16" s="1">
        <v>140000</v>
      </c>
      <c r="H16" s="1">
        <v>28000</v>
      </c>
      <c r="I16" s="1" t="s">
        <v>44</v>
      </c>
      <c r="J16" s="1">
        <v>300</v>
      </c>
      <c r="K16" s="1">
        <v>200</v>
      </c>
      <c r="L16" s="1">
        <v>10040301</v>
      </c>
    </row>
    <row r="17" spans="1:12">
      <c r="A17" s="1">
        <v>100401</v>
      </c>
      <c r="B17" s="1" t="s">
        <v>58</v>
      </c>
      <c r="C17" s="1">
        <v>4</v>
      </c>
      <c r="D17" s="1">
        <v>2</v>
      </c>
      <c r="E17" s="1">
        <v>5000</v>
      </c>
      <c r="F17" s="1">
        <v>2</v>
      </c>
      <c r="G17" s="1">
        <v>160000</v>
      </c>
      <c r="H17" s="1">
        <v>32000</v>
      </c>
      <c r="I17" s="1" t="s">
        <v>44</v>
      </c>
      <c r="J17" s="1">
        <v>300</v>
      </c>
      <c r="K17" s="1">
        <v>200</v>
      </c>
      <c r="L17" s="1">
        <v>10040401</v>
      </c>
    </row>
    <row r="18" spans="1:12">
      <c r="A18" s="1">
        <v>100401</v>
      </c>
      <c r="B18" s="1" t="s">
        <v>59</v>
      </c>
      <c r="C18" s="1">
        <v>5</v>
      </c>
      <c r="D18" s="1">
        <v>2</v>
      </c>
      <c r="E18" s="1">
        <v>5000</v>
      </c>
      <c r="F18" s="1">
        <v>2</v>
      </c>
      <c r="G18" s="1">
        <v>180000</v>
      </c>
      <c r="H18" s="1">
        <v>36000</v>
      </c>
      <c r="I18" s="1" t="s">
        <v>44</v>
      </c>
      <c r="J18" s="1">
        <v>300</v>
      </c>
      <c r="K18" s="1">
        <v>200</v>
      </c>
      <c r="L18" s="1">
        <v>10040501</v>
      </c>
    </row>
    <row r="19" spans="1:12">
      <c r="A19" s="1">
        <v>100501</v>
      </c>
      <c r="B19" s="1" t="s">
        <v>60</v>
      </c>
      <c r="C19" s="1">
        <v>1</v>
      </c>
      <c r="D19" s="1">
        <v>2</v>
      </c>
      <c r="E19" s="1">
        <v>5000</v>
      </c>
      <c r="F19" s="1">
        <v>3</v>
      </c>
      <c r="G19" s="1">
        <v>60000</v>
      </c>
      <c r="H19" s="1">
        <v>20000</v>
      </c>
      <c r="I19" s="1" t="s">
        <v>44</v>
      </c>
      <c r="J19" s="1">
        <v>300</v>
      </c>
      <c r="K19" s="1">
        <v>200</v>
      </c>
      <c r="L19" s="1">
        <v>10050101</v>
      </c>
    </row>
    <row r="20" spans="1:12">
      <c r="A20" s="1">
        <v>100501</v>
      </c>
      <c r="B20" s="1" t="s">
        <v>61</v>
      </c>
      <c r="C20" s="1">
        <v>2</v>
      </c>
      <c r="D20" s="1">
        <v>2</v>
      </c>
      <c r="E20" s="1">
        <v>5000</v>
      </c>
      <c r="F20" s="1">
        <v>3</v>
      </c>
      <c r="G20" s="1">
        <v>70000</v>
      </c>
      <c r="H20" s="1">
        <v>24000</v>
      </c>
      <c r="I20" s="1" t="s">
        <v>44</v>
      </c>
      <c r="J20" s="1">
        <v>300</v>
      </c>
      <c r="K20" s="1">
        <v>200</v>
      </c>
      <c r="L20" s="1">
        <v>10050201</v>
      </c>
    </row>
    <row r="21" spans="1:12">
      <c r="A21" s="1">
        <v>100501</v>
      </c>
      <c r="B21" s="1" t="s">
        <v>62</v>
      </c>
      <c r="C21" s="1">
        <v>3</v>
      </c>
      <c r="D21" s="1">
        <v>2</v>
      </c>
      <c r="E21" s="1">
        <v>5000</v>
      </c>
      <c r="F21" s="1">
        <v>3</v>
      </c>
      <c r="G21" s="1">
        <v>80000</v>
      </c>
      <c r="H21" s="1">
        <v>28000</v>
      </c>
      <c r="I21" s="1" t="s">
        <v>44</v>
      </c>
      <c r="J21" s="1">
        <v>300</v>
      </c>
      <c r="K21" s="1">
        <v>200</v>
      </c>
      <c r="L21" s="1">
        <v>10050301</v>
      </c>
    </row>
    <row r="22" spans="1:12">
      <c r="A22" s="1">
        <v>100501</v>
      </c>
      <c r="B22" s="1" t="s">
        <v>63</v>
      </c>
      <c r="C22" s="1">
        <v>4</v>
      </c>
      <c r="D22" s="1">
        <v>2</v>
      </c>
      <c r="E22" s="1">
        <v>5000</v>
      </c>
      <c r="F22" s="1">
        <v>3</v>
      </c>
      <c r="G22" s="1">
        <v>90000</v>
      </c>
      <c r="H22" s="1">
        <v>32000</v>
      </c>
      <c r="I22" s="1" t="s">
        <v>44</v>
      </c>
      <c r="J22" s="1">
        <v>300</v>
      </c>
      <c r="K22" s="1">
        <v>200</v>
      </c>
      <c r="L22" s="1">
        <v>10050401</v>
      </c>
    </row>
    <row r="23" spans="1:12">
      <c r="A23" s="1">
        <v>100501</v>
      </c>
      <c r="B23" s="1" t="s">
        <v>64</v>
      </c>
      <c r="C23" s="1">
        <v>5</v>
      </c>
      <c r="D23" s="1">
        <v>2</v>
      </c>
      <c r="E23" s="1">
        <v>5000</v>
      </c>
      <c r="F23" s="1">
        <v>3</v>
      </c>
      <c r="G23" s="1">
        <v>100000</v>
      </c>
      <c r="H23" s="1">
        <v>36000</v>
      </c>
      <c r="I23" s="1" t="s">
        <v>44</v>
      </c>
      <c r="J23" s="1">
        <v>300</v>
      </c>
      <c r="K23" s="1">
        <v>200</v>
      </c>
      <c r="L23" s="1">
        <v>10050501</v>
      </c>
    </row>
    <row r="24" spans="1:12">
      <c r="A24" s="1">
        <v>100601</v>
      </c>
      <c r="B24" s="1" t="s">
        <v>65</v>
      </c>
      <c r="C24" s="1">
        <v>1</v>
      </c>
      <c r="D24" s="1">
        <v>2</v>
      </c>
      <c r="E24" s="1">
        <v>5000</v>
      </c>
      <c r="F24" s="1">
        <v>1</v>
      </c>
      <c r="G24" s="1">
        <v>60000</v>
      </c>
      <c r="H24" s="1">
        <v>180</v>
      </c>
      <c r="I24" s="1" t="s">
        <v>44</v>
      </c>
      <c r="J24" s="1">
        <v>300</v>
      </c>
      <c r="K24" s="1">
        <v>200</v>
      </c>
      <c r="L24" s="1">
        <v>10060101</v>
      </c>
    </row>
    <row r="25" spans="1:12">
      <c r="A25" s="1">
        <v>100601</v>
      </c>
      <c r="B25" s="1" t="s">
        <v>66</v>
      </c>
      <c r="C25" s="1">
        <v>2</v>
      </c>
      <c r="D25" s="1">
        <v>2</v>
      </c>
      <c r="E25" s="1">
        <v>5000</v>
      </c>
      <c r="F25" s="1">
        <v>1</v>
      </c>
      <c r="G25" s="1">
        <v>70000</v>
      </c>
      <c r="H25" s="1">
        <v>180</v>
      </c>
      <c r="I25" s="1" t="s">
        <v>44</v>
      </c>
      <c r="J25" s="1">
        <v>300</v>
      </c>
      <c r="K25" s="1">
        <v>200</v>
      </c>
      <c r="L25" s="1">
        <v>10060201</v>
      </c>
    </row>
    <row r="26" spans="1:12">
      <c r="A26" s="1">
        <v>100601</v>
      </c>
      <c r="B26" s="1" t="s">
        <v>67</v>
      </c>
      <c r="C26" s="1">
        <v>3</v>
      </c>
      <c r="D26" s="1">
        <v>2</v>
      </c>
      <c r="E26" s="1">
        <v>5000</v>
      </c>
      <c r="F26" s="1">
        <v>1</v>
      </c>
      <c r="G26" s="1">
        <v>80000</v>
      </c>
      <c r="H26" s="1">
        <v>180</v>
      </c>
      <c r="I26" s="1" t="s">
        <v>44</v>
      </c>
      <c r="J26" s="1">
        <v>300</v>
      </c>
      <c r="K26" s="1">
        <v>200</v>
      </c>
      <c r="L26" s="1">
        <v>10060301</v>
      </c>
    </row>
    <row r="27" spans="1:12">
      <c r="A27" s="1">
        <v>100601</v>
      </c>
      <c r="B27" s="1" t="s">
        <v>68</v>
      </c>
      <c r="C27" s="1">
        <v>4</v>
      </c>
      <c r="D27" s="1">
        <v>2</v>
      </c>
      <c r="E27" s="1">
        <v>5000</v>
      </c>
      <c r="F27" s="1">
        <v>1</v>
      </c>
      <c r="G27" s="1">
        <v>90000</v>
      </c>
      <c r="H27" s="1">
        <v>180</v>
      </c>
      <c r="I27" s="1" t="s">
        <v>44</v>
      </c>
      <c r="J27" s="1">
        <v>300</v>
      </c>
      <c r="K27" s="1">
        <v>200</v>
      </c>
      <c r="L27" s="1">
        <v>10060401</v>
      </c>
    </row>
    <row r="28" spans="1:12">
      <c r="A28" s="1">
        <v>100601</v>
      </c>
      <c r="B28" s="1" t="s">
        <v>69</v>
      </c>
      <c r="C28" s="1">
        <v>5</v>
      </c>
      <c r="D28" s="1">
        <v>2</v>
      </c>
      <c r="E28" s="1">
        <v>5000</v>
      </c>
      <c r="F28" s="1">
        <v>1</v>
      </c>
      <c r="G28" s="1">
        <v>100000</v>
      </c>
      <c r="H28" s="1">
        <v>180</v>
      </c>
      <c r="I28" s="1" t="s">
        <v>44</v>
      </c>
      <c r="J28" s="1">
        <v>300</v>
      </c>
      <c r="K28" s="1">
        <v>200</v>
      </c>
      <c r="L28" s="1">
        <v>10060501</v>
      </c>
    </row>
    <row r="29" spans="1:12">
      <c r="A29" s="1">
        <v>100701</v>
      </c>
      <c r="B29" s="1" t="s">
        <v>70</v>
      </c>
      <c r="C29" s="1">
        <v>1</v>
      </c>
      <c r="D29" s="1">
        <v>2</v>
      </c>
      <c r="E29" s="1">
        <v>5000</v>
      </c>
      <c r="F29" s="1">
        <v>3</v>
      </c>
      <c r="G29" s="1">
        <v>80000</v>
      </c>
      <c r="H29" s="1">
        <v>20000</v>
      </c>
      <c r="I29" s="1" t="s">
        <v>44</v>
      </c>
      <c r="J29" s="1">
        <v>300</v>
      </c>
      <c r="K29" s="1">
        <v>200</v>
      </c>
      <c r="L29" s="1">
        <v>10070101</v>
      </c>
    </row>
    <row r="30" spans="1:12">
      <c r="A30" s="1">
        <v>100701</v>
      </c>
      <c r="B30" s="1" t="s">
        <v>71</v>
      </c>
      <c r="C30" s="1">
        <v>2</v>
      </c>
      <c r="D30" s="1">
        <v>2</v>
      </c>
      <c r="E30" s="1">
        <v>5000</v>
      </c>
      <c r="F30" s="1">
        <v>3</v>
      </c>
      <c r="G30" s="1">
        <v>90000</v>
      </c>
      <c r="H30" s="1">
        <v>30000</v>
      </c>
      <c r="I30" s="1" t="s">
        <v>44</v>
      </c>
      <c r="J30" s="1">
        <v>300</v>
      </c>
      <c r="K30" s="1">
        <v>200</v>
      </c>
      <c r="L30" s="1">
        <v>10070201</v>
      </c>
    </row>
    <row r="31" spans="1:12">
      <c r="A31" s="1">
        <v>100701</v>
      </c>
      <c r="B31" s="1" t="s">
        <v>72</v>
      </c>
      <c r="C31" s="1">
        <v>3</v>
      </c>
      <c r="D31" s="1">
        <v>2</v>
      </c>
      <c r="E31" s="1">
        <v>5000</v>
      </c>
      <c r="F31" s="1">
        <v>3</v>
      </c>
      <c r="G31" s="1">
        <v>100000</v>
      </c>
      <c r="H31" s="1">
        <v>40000</v>
      </c>
      <c r="I31" s="1" t="s">
        <v>44</v>
      </c>
      <c r="J31" s="1">
        <v>300</v>
      </c>
      <c r="K31" s="1">
        <v>200</v>
      </c>
      <c r="L31" s="1">
        <v>10070301</v>
      </c>
    </row>
    <row r="32" spans="1:12">
      <c r="A32" s="1">
        <v>100701</v>
      </c>
      <c r="B32" s="1" t="s">
        <v>73</v>
      </c>
      <c r="C32" s="1">
        <v>4</v>
      </c>
      <c r="D32" s="1">
        <v>2</v>
      </c>
      <c r="E32" s="1">
        <v>5000</v>
      </c>
      <c r="F32" s="1">
        <v>3</v>
      </c>
      <c r="G32" s="1">
        <v>110000</v>
      </c>
      <c r="H32" s="1">
        <v>50000</v>
      </c>
      <c r="I32" s="1" t="s">
        <v>44</v>
      </c>
      <c r="J32" s="1">
        <v>300</v>
      </c>
      <c r="K32" s="1">
        <v>200</v>
      </c>
      <c r="L32" s="1">
        <v>10070401</v>
      </c>
    </row>
    <row r="33" spans="1:12">
      <c r="A33" s="1">
        <v>100701</v>
      </c>
      <c r="B33" s="1" t="s">
        <v>74</v>
      </c>
      <c r="C33" s="1">
        <v>5</v>
      </c>
      <c r="D33" s="1">
        <v>2</v>
      </c>
      <c r="E33" s="1">
        <v>5000</v>
      </c>
      <c r="F33" s="1">
        <v>3</v>
      </c>
      <c r="G33" s="1">
        <v>120000</v>
      </c>
      <c r="H33" s="1">
        <v>60000</v>
      </c>
      <c r="I33" s="1" t="s">
        <v>44</v>
      </c>
      <c r="J33" s="1">
        <v>300</v>
      </c>
      <c r="K33" s="1">
        <v>200</v>
      </c>
      <c r="L33" s="1">
        <v>10070501</v>
      </c>
    </row>
    <row r="34" spans="1:12">
      <c r="A34" s="1">
        <v>100801</v>
      </c>
      <c r="B34" s="1" t="s">
        <v>75</v>
      </c>
      <c r="C34" s="1">
        <v>1</v>
      </c>
      <c r="D34" s="1">
        <v>2</v>
      </c>
      <c r="E34" s="1">
        <v>5000</v>
      </c>
      <c r="F34" s="1">
        <v>2</v>
      </c>
      <c r="G34" s="1">
        <v>100000</v>
      </c>
      <c r="H34" s="1">
        <v>20000</v>
      </c>
      <c r="I34" s="1" t="s">
        <v>44</v>
      </c>
      <c r="J34" s="1">
        <v>300</v>
      </c>
      <c r="K34" s="1">
        <v>200</v>
      </c>
      <c r="L34" s="1">
        <v>10080101</v>
      </c>
    </row>
    <row r="35" spans="1:12">
      <c r="A35" s="1">
        <v>100801</v>
      </c>
      <c r="B35" s="1" t="s">
        <v>76</v>
      </c>
      <c r="C35" s="1">
        <v>2</v>
      </c>
      <c r="D35" s="1">
        <v>2</v>
      </c>
      <c r="E35" s="1">
        <v>5000</v>
      </c>
      <c r="F35" s="1">
        <v>2</v>
      </c>
      <c r="G35" s="1">
        <v>120000</v>
      </c>
      <c r="H35" s="1">
        <v>24000</v>
      </c>
      <c r="I35" s="1" t="s">
        <v>44</v>
      </c>
      <c r="J35" s="1">
        <v>300</v>
      </c>
      <c r="K35" s="1">
        <v>200</v>
      </c>
      <c r="L35" s="1">
        <v>10080201</v>
      </c>
    </row>
    <row r="36" spans="1:12">
      <c r="A36" s="1">
        <v>100801</v>
      </c>
      <c r="B36" s="1" t="s">
        <v>77</v>
      </c>
      <c r="C36" s="1">
        <v>3</v>
      </c>
      <c r="D36" s="1">
        <v>2</v>
      </c>
      <c r="E36" s="1">
        <v>5000</v>
      </c>
      <c r="F36" s="1">
        <v>2</v>
      </c>
      <c r="G36" s="1">
        <v>140000</v>
      </c>
      <c r="H36" s="1">
        <v>28000</v>
      </c>
      <c r="I36" s="1" t="s">
        <v>44</v>
      </c>
      <c r="J36" s="1">
        <v>300</v>
      </c>
      <c r="K36" s="1">
        <v>200</v>
      </c>
      <c r="L36" s="1">
        <v>10080301</v>
      </c>
    </row>
    <row r="37" spans="1:12">
      <c r="A37" s="1">
        <v>100801</v>
      </c>
      <c r="B37" s="1" t="s">
        <v>78</v>
      </c>
      <c r="C37" s="1">
        <v>4</v>
      </c>
      <c r="D37" s="1">
        <v>2</v>
      </c>
      <c r="E37" s="1">
        <v>5000</v>
      </c>
      <c r="F37" s="1">
        <v>2</v>
      </c>
      <c r="G37" s="1">
        <v>160000</v>
      </c>
      <c r="H37" s="1">
        <v>32000</v>
      </c>
      <c r="I37" s="1" t="s">
        <v>44</v>
      </c>
      <c r="J37" s="1">
        <v>300</v>
      </c>
      <c r="K37" s="1">
        <v>200</v>
      </c>
      <c r="L37" s="1">
        <v>10080401</v>
      </c>
    </row>
    <row r="38" spans="1:12">
      <c r="A38" s="1">
        <v>100801</v>
      </c>
      <c r="B38" s="1" t="s">
        <v>79</v>
      </c>
      <c r="C38" s="1">
        <v>5</v>
      </c>
      <c r="D38" s="1">
        <v>2</v>
      </c>
      <c r="E38" s="1">
        <v>5000</v>
      </c>
      <c r="F38" s="1">
        <v>2</v>
      </c>
      <c r="G38" s="1">
        <v>180000</v>
      </c>
      <c r="H38" s="1">
        <v>36000</v>
      </c>
      <c r="I38" s="1" t="s">
        <v>44</v>
      </c>
      <c r="J38" s="1">
        <v>300</v>
      </c>
      <c r="K38" s="1">
        <v>200</v>
      </c>
      <c r="L38" s="1">
        <v>10080501</v>
      </c>
    </row>
    <row r="39" spans="1:12">
      <c r="A39" s="1">
        <v>100901</v>
      </c>
      <c r="B39" s="1" t="s">
        <v>80</v>
      </c>
      <c r="C39" s="1">
        <v>1</v>
      </c>
      <c r="D39" s="1">
        <v>2</v>
      </c>
      <c r="E39" s="1">
        <v>5000</v>
      </c>
      <c r="F39" s="1">
        <v>3</v>
      </c>
      <c r="G39" s="1">
        <v>80000</v>
      </c>
      <c r="H39" s="1">
        <v>20000</v>
      </c>
      <c r="I39" s="1" t="s">
        <v>44</v>
      </c>
      <c r="J39" s="1">
        <v>300</v>
      </c>
      <c r="K39" s="1">
        <v>200</v>
      </c>
      <c r="L39" s="1">
        <v>10090101</v>
      </c>
    </row>
    <row r="40" spans="1:12">
      <c r="A40" s="1">
        <v>100901</v>
      </c>
      <c r="B40" s="1" t="s">
        <v>81</v>
      </c>
      <c r="C40" s="1">
        <v>2</v>
      </c>
      <c r="D40" s="1">
        <v>2</v>
      </c>
      <c r="E40" s="1">
        <v>5000</v>
      </c>
      <c r="F40" s="1">
        <v>3</v>
      </c>
      <c r="G40" s="1">
        <v>90000</v>
      </c>
      <c r="H40" s="1">
        <v>22500</v>
      </c>
      <c r="I40" s="1" t="s">
        <v>44</v>
      </c>
      <c r="J40" s="1">
        <v>300</v>
      </c>
      <c r="K40" s="1">
        <v>200</v>
      </c>
      <c r="L40" s="1">
        <v>10090201</v>
      </c>
    </row>
    <row r="41" spans="1:12">
      <c r="A41" s="1">
        <v>100901</v>
      </c>
      <c r="B41" s="1" t="s">
        <v>82</v>
      </c>
      <c r="C41" s="1">
        <v>3</v>
      </c>
      <c r="D41" s="1">
        <v>2</v>
      </c>
      <c r="E41" s="1">
        <v>5000</v>
      </c>
      <c r="F41" s="1">
        <v>3</v>
      </c>
      <c r="G41" s="1">
        <v>100000</v>
      </c>
      <c r="H41" s="1">
        <v>25000</v>
      </c>
      <c r="I41" s="1" t="s">
        <v>44</v>
      </c>
      <c r="J41" s="1">
        <v>300</v>
      </c>
      <c r="K41" s="1">
        <v>200</v>
      </c>
      <c r="L41" s="1">
        <v>10090301</v>
      </c>
    </row>
    <row r="42" spans="1:12">
      <c r="A42" s="1">
        <v>100901</v>
      </c>
      <c r="B42" s="1" t="s">
        <v>83</v>
      </c>
      <c r="C42" s="1">
        <v>4</v>
      </c>
      <c r="D42" s="1">
        <v>2</v>
      </c>
      <c r="E42" s="1">
        <v>5000</v>
      </c>
      <c r="F42" s="1">
        <v>3</v>
      </c>
      <c r="G42" s="1">
        <v>110000</v>
      </c>
      <c r="H42" s="1">
        <v>27500</v>
      </c>
      <c r="I42" s="1" t="s">
        <v>44</v>
      </c>
      <c r="J42" s="1">
        <v>300</v>
      </c>
      <c r="K42" s="1">
        <v>200</v>
      </c>
      <c r="L42" s="1">
        <v>10090401</v>
      </c>
    </row>
    <row r="43" spans="1:12">
      <c r="A43" s="1">
        <v>100901</v>
      </c>
      <c r="B43" s="1" t="s">
        <v>84</v>
      </c>
      <c r="C43" s="1">
        <v>5</v>
      </c>
      <c r="D43" s="1">
        <v>2</v>
      </c>
      <c r="E43" s="1">
        <v>5000</v>
      </c>
      <c r="F43" s="1">
        <v>3</v>
      </c>
      <c r="G43" s="1">
        <v>120000</v>
      </c>
      <c r="H43" s="1">
        <v>30000</v>
      </c>
      <c r="I43" s="1" t="s">
        <v>44</v>
      </c>
      <c r="J43" s="1">
        <v>300</v>
      </c>
      <c r="K43" s="1">
        <v>200</v>
      </c>
      <c r="L43" s="1">
        <v>10090501</v>
      </c>
    </row>
    <row r="44" spans="1:12">
      <c r="A44" s="1">
        <v>200101</v>
      </c>
      <c r="B44" s="1" t="s">
        <v>85</v>
      </c>
      <c r="C44" s="1">
        <v>1</v>
      </c>
      <c r="D44" s="1">
        <v>3</v>
      </c>
      <c r="E44" s="1">
        <v>60000</v>
      </c>
      <c r="F44" s="1">
        <v>5</v>
      </c>
      <c r="G44" s="1"/>
      <c r="H44" s="1"/>
      <c r="I44" s="1"/>
      <c r="J44" s="1"/>
      <c r="K44" s="1"/>
      <c r="L44" s="1"/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C42" sqref="C42"/>
    </sheetView>
  </sheetViews>
  <sheetFormatPr defaultRowHeight="14.25"/>
  <sheetData>
    <row r="1" spans="1:9">
      <c r="A1" s="2" t="s">
        <v>42</v>
      </c>
      <c r="B1" s="2" t="s">
        <v>3</v>
      </c>
      <c r="C1" s="2" t="s">
        <v>42</v>
      </c>
      <c r="D1" s="2" t="s">
        <v>3</v>
      </c>
      <c r="E1" s="2" t="s">
        <v>3</v>
      </c>
      <c r="F1" s="2" t="s">
        <v>42</v>
      </c>
      <c r="G1" s="2" t="s">
        <v>42</v>
      </c>
      <c r="H1" s="2" t="s">
        <v>3</v>
      </c>
      <c r="I1" s="2" t="s">
        <v>3</v>
      </c>
    </row>
    <row r="2" spans="1:9">
      <c r="A2" s="2" t="s">
        <v>0</v>
      </c>
      <c r="B2" s="2" t="s">
        <v>1</v>
      </c>
      <c r="C2" s="2" t="s">
        <v>86</v>
      </c>
      <c r="D2" s="2" t="s">
        <v>110</v>
      </c>
      <c r="E2" s="2" t="s">
        <v>111</v>
      </c>
      <c r="F2" s="2" t="s">
        <v>112</v>
      </c>
      <c r="G2" s="2" t="s">
        <v>113</v>
      </c>
      <c r="H2" s="2" t="s">
        <v>114</v>
      </c>
      <c r="I2" s="2" t="s">
        <v>115</v>
      </c>
    </row>
    <row r="3" spans="1:9">
      <c r="A3" s="2">
        <v>0</v>
      </c>
      <c r="B3" s="2" t="s">
        <v>116</v>
      </c>
      <c r="C3" s="2">
        <v>1</v>
      </c>
      <c r="D3" s="2" t="s">
        <v>117</v>
      </c>
      <c r="E3" s="2" t="s">
        <v>118</v>
      </c>
      <c r="F3" s="2"/>
      <c r="G3" s="2">
        <v>0</v>
      </c>
      <c r="H3" s="2"/>
      <c r="I3" s="2"/>
    </row>
    <row r="4" spans="1:9">
      <c r="A4" s="2">
        <v>1</v>
      </c>
      <c r="B4" s="2" t="s">
        <v>119</v>
      </c>
      <c r="C4" s="2">
        <v>2</v>
      </c>
      <c r="D4" s="2" t="s">
        <v>120</v>
      </c>
      <c r="E4" s="2" t="s">
        <v>121</v>
      </c>
      <c r="F4" s="2"/>
      <c r="G4" s="2">
        <v>0</v>
      </c>
      <c r="H4" s="2"/>
      <c r="I4" s="2"/>
    </row>
    <row r="5" spans="1:9">
      <c r="A5" s="2">
        <v>2</v>
      </c>
      <c r="B5" s="2" t="s">
        <v>122</v>
      </c>
      <c r="C5" s="2">
        <v>2</v>
      </c>
      <c r="D5" s="2" t="s">
        <v>123</v>
      </c>
      <c r="E5" s="2" t="s">
        <v>118</v>
      </c>
      <c r="F5" s="2"/>
      <c r="G5" s="2">
        <v>0</v>
      </c>
      <c r="H5" s="2"/>
      <c r="I5" s="2"/>
    </row>
    <row r="6" spans="1:9">
      <c r="A6" s="2">
        <v>100</v>
      </c>
      <c r="B6" s="2" t="s">
        <v>124</v>
      </c>
      <c r="C6" s="2">
        <v>3</v>
      </c>
      <c r="D6" s="2" t="s">
        <v>125</v>
      </c>
      <c r="E6" s="2" t="s">
        <v>118</v>
      </c>
      <c r="F6" s="2"/>
      <c r="G6" s="2">
        <v>10</v>
      </c>
      <c r="H6" s="2" t="s">
        <v>126</v>
      </c>
      <c r="I6" s="2" t="str">
        <f>"t_battle_item_desc_"&amp;A6</f>
        <v>t_battle_item_desc_100</v>
      </c>
    </row>
    <row r="7" spans="1:9">
      <c r="A7" s="2">
        <v>101</v>
      </c>
      <c r="B7" s="2" t="s">
        <v>127</v>
      </c>
      <c r="C7" s="2">
        <v>3</v>
      </c>
      <c r="D7" s="2" t="s">
        <v>128</v>
      </c>
      <c r="E7" s="2" t="s">
        <v>118</v>
      </c>
      <c r="F7" s="2"/>
      <c r="G7" s="2">
        <v>10</v>
      </c>
      <c r="H7" s="2" t="s">
        <v>129</v>
      </c>
      <c r="I7" s="2" t="str">
        <f t="shared" ref="I7:I19" si="0">"t_battle_item_desc_"&amp;A7</f>
        <v>t_battle_item_desc_101</v>
      </c>
    </row>
    <row r="8" spans="1:9">
      <c r="A8" s="2">
        <v>102</v>
      </c>
      <c r="B8" s="2" t="s">
        <v>130</v>
      </c>
      <c r="C8" s="2">
        <v>3</v>
      </c>
      <c r="D8" s="2" t="s">
        <v>131</v>
      </c>
      <c r="E8" s="2" t="s">
        <v>118</v>
      </c>
      <c r="F8" s="2"/>
      <c r="G8" s="2">
        <v>10</v>
      </c>
      <c r="H8" s="2" t="s">
        <v>132</v>
      </c>
      <c r="I8" s="2" t="str">
        <f t="shared" si="0"/>
        <v>t_battle_item_desc_102</v>
      </c>
    </row>
    <row r="9" spans="1:9">
      <c r="A9" s="2">
        <v>103</v>
      </c>
      <c r="B9" s="2" t="s">
        <v>133</v>
      </c>
      <c r="C9" s="2">
        <v>3</v>
      </c>
      <c r="D9" s="2" t="s">
        <v>134</v>
      </c>
      <c r="E9" s="2" t="s">
        <v>118</v>
      </c>
      <c r="F9" s="2"/>
      <c r="G9" s="2">
        <v>10</v>
      </c>
      <c r="H9" s="2" t="s">
        <v>135</v>
      </c>
      <c r="I9" s="2" t="str">
        <f t="shared" si="0"/>
        <v>t_battle_item_desc_103</v>
      </c>
    </row>
    <row r="10" spans="1:9">
      <c r="A10" s="2">
        <v>104</v>
      </c>
      <c r="B10" s="2" t="s">
        <v>136</v>
      </c>
      <c r="C10" s="2">
        <v>3</v>
      </c>
      <c r="D10" s="2" t="s">
        <v>137</v>
      </c>
      <c r="E10" s="2" t="s">
        <v>118</v>
      </c>
      <c r="F10" s="2"/>
      <c r="G10" s="2">
        <v>10</v>
      </c>
      <c r="H10" s="2" t="s">
        <v>138</v>
      </c>
      <c r="I10" s="2" t="str">
        <f t="shared" si="0"/>
        <v>t_battle_item_desc_104</v>
      </c>
    </row>
    <row r="11" spans="1:9">
      <c r="A11" s="2">
        <v>105</v>
      </c>
      <c r="B11" s="2" t="s">
        <v>139</v>
      </c>
      <c r="C11" s="2">
        <v>3</v>
      </c>
      <c r="D11" s="2" t="s">
        <v>140</v>
      </c>
      <c r="E11" s="2" t="s">
        <v>118</v>
      </c>
      <c r="F11" s="2"/>
      <c r="G11" s="2">
        <v>10</v>
      </c>
      <c r="H11" s="2" t="s">
        <v>141</v>
      </c>
      <c r="I11" s="2" t="str">
        <f t="shared" si="0"/>
        <v>t_battle_item_desc_105</v>
      </c>
    </row>
    <row r="12" spans="1:9">
      <c r="A12" s="2">
        <v>200</v>
      </c>
      <c r="B12" s="2" t="s">
        <v>142</v>
      </c>
      <c r="C12" s="2">
        <v>4</v>
      </c>
      <c r="D12" s="2" t="s">
        <v>143</v>
      </c>
      <c r="E12" s="2" t="s">
        <v>118</v>
      </c>
      <c r="F12" s="2">
        <v>100201</v>
      </c>
      <c r="G12" s="2">
        <v>5</v>
      </c>
      <c r="H12" s="2" t="s">
        <v>144</v>
      </c>
      <c r="I12" s="2" t="str">
        <f t="shared" si="0"/>
        <v>t_battle_item_desc_200</v>
      </c>
    </row>
    <row r="13" spans="1:9">
      <c r="A13" s="2">
        <v>201</v>
      </c>
      <c r="B13" s="2" t="s">
        <v>145</v>
      </c>
      <c r="C13" s="2">
        <v>4</v>
      </c>
      <c r="D13" s="2" t="s">
        <v>146</v>
      </c>
      <c r="E13" s="2" t="s">
        <v>118</v>
      </c>
      <c r="F13" s="2">
        <v>100301</v>
      </c>
      <c r="G13" s="2">
        <v>5</v>
      </c>
      <c r="H13" s="2" t="s">
        <v>147</v>
      </c>
      <c r="I13" s="2" t="str">
        <f t="shared" si="0"/>
        <v>t_battle_item_desc_201</v>
      </c>
    </row>
    <row r="14" spans="1:9">
      <c r="A14" s="2">
        <v>202</v>
      </c>
      <c r="B14" s="2" t="s">
        <v>148</v>
      </c>
      <c r="C14" s="2">
        <v>4</v>
      </c>
      <c r="D14" s="2" t="s">
        <v>149</v>
      </c>
      <c r="E14" s="2" t="s">
        <v>118</v>
      </c>
      <c r="F14" s="2">
        <v>100401</v>
      </c>
      <c r="G14" s="2">
        <v>5</v>
      </c>
      <c r="H14" s="2" t="s">
        <v>150</v>
      </c>
      <c r="I14" s="2" t="str">
        <f t="shared" si="0"/>
        <v>t_battle_item_desc_202</v>
      </c>
    </row>
    <row r="15" spans="1:9">
      <c r="A15" s="2">
        <v>203</v>
      </c>
      <c r="B15" s="2" t="s">
        <v>151</v>
      </c>
      <c r="C15" s="2">
        <v>4</v>
      </c>
      <c r="D15" s="2" t="s">
        <v>152</v>
      </c>
      <c r="E15" s="2" t="s">
        <v>118</v>
      </c>
      <c r="F15" s="2">
        <v>100501</v>
      </c>
      <c r="G15" s="2">
        <v>5</v>
      </c>
      <c r="H15" s="2" t="s">
        <v>153</v>
      </c>
      <c r="I15" s="2" t="str">
        <f t="shared" si="0"/>
        <v>t_battle_item_desc_203</v>
      </c>
    </row>
    <row r="16" spans="1:9">
      <c r="A16" s="2">
        <v>204</v>
      </c>
      <c r="B16" s="2" t="s">
        <v>154</v>
      </c>
      <c r="C16" s="2">
        <v>4</v>
      </c>
      <c r="D16" s="2" t="s">
        <v>155</v>
      </c>
      <c r="E16" s="2" t="s">
        <v>118</v>
      </c>
      <c r="F16" s="2">
        <v>100601</v>
      </c>
      <c r="G16" s="2">
        <v>5</v>
      </c>
      <c r="H16" s="2" t="s">
        <v>156</v>
      </c>
      <c r="I16" s="2" t="str">
        <f t="shared" si="0"/>
        <v>t_battle_item_desc_204</v>
      </c>
    </row>
    <row r="17" spans="1:9">
      <c r="A17" s="2">
        <v>205</v>
      </c>
      <c r="B17" s="2" t="s">
        <v>157</v>
      </c>
      <c r="C17" s="2">
        <v>4</v>
      </c>
      <c r="D17" s="2" t="s">
        <v>158</v>
      </c>
      <c r="E17" s="2" t="s">
        <v>118</v>
      </c>
      <c r="F17" s="2">
        <v>100701</v>
      </c>
      <c r="G17" s="2">
        <v>5</v>
      </c>
      <c r="H17" s="2" t="s">
        <v>159</v>
      </c>
      <c r="I17" s="2" t="str">
        <f t="shared" si="0"/>
        <v>t_battle_item_desc_205</v>
      </c>
    </row>
    <row r="18" spans="1:9">
      <c r="A18" s="2">
        <v>206</v>
      </c>
      <c r="B18" s="2" t="s">
        <v>160</v>
      </c>
      <c r="C18" s="2">
        <v>4</v>
      </c>
      <c r="D18" s="2" t="s">
        <v>161</v>
      </c>
      <c r="E18" s="2" t="s">
        <v>118</v>
      </c>
      <c r="F18" s="2">
        <v>100801</v>
      </c>
      <c r="G18" s="2">
        <v>5</v>
      </c>
      <c r="H18" s="2" t="s">
        <v>162</v>
      </c>
      <c r="I18" s="2" t="str">
        <f t="shared" si="0"/>
        <v>t_battle_item_desc_206</v>
      </c>
    </row>
    <row r="19" spans="1:9">
      <c r="A19" s="2">
        <v>207</v>
      </c>
      <c r="B19" s="2" t="s">
        <v>163</v>
      </c>
      <c r="C19" s="2">
        <v>4</v>
      </c>
      <c r="D19" s="2" t="s">
        <v>164</v>
      </c>
      <c r="E19" s="2" t="s">
        <v>118</v>
      </c>
      <c r="F19" s="2">
        <v>100901</v>
      </c>
      <c r="G19" s="2">
        <v>5</v>
      </c>
      <c r="H19" s="2" t="s">
        <v>165</v>
      </c>
      <c r="I19" s="2" t="str">
        <f t="shared" si="0"/>
        <v>t_battle_item_desc_207</v>
      </c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成就</vt:lpstr>
      <vt:lpstr>成就奖励</vt:lpstr>
      <vt:lpstr>技能</vt:lpstr>
      <vt:lpstr>战斗道具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2017-05-17T13:12:06Z</dcterms:modified>
</cp:coreProperties>
</file>