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成就" sheetId="1" r:id="rId1"/>
    <sheet name="成就奖励" sheetId="7" r:id="rId2"/>
    <sheet name="技能" sheetId="2" r:id="rId3"/>
    <sheet name="战斗道具" sheetId="6" r:id="rId4"/>
  </sheets>
  <definedNames>
    <definedName name="_xlnm._FilterDatabase" localSheetId="0" hidden="1">成就!$A$1:$Q$124</definedName>
  </definedNames>
  <calcPr calcId="125725"/>
</workbook>
</file>

<file path=xl/calcChain.xml><?xml version="1.0" encoding="utf-8"?>
<calcChain xmlns="http://schemas.openxmlformats.org/spreadsheetml/2006/main">
  <c r="N126" i="1"/>
  <c r="N127"/>
  <c r="N128"/>
  <c r="N129"/>
  <c r="N130"/>
  <c r="N131"/>
  <c r="N132"/>
  <c r="N133"/>
  <c r="N134"/>
  <c r="N135"/>
  <c r="N136"/>
  <c r="N137"/>
  <c r="N138"/>
  <c r="Q126"/>
  <c r="Q127"/>
  <c r="Q128"/>
  <c r="Q129"/>
  <c r="Q130"/>
  <c r="Q131"/>
  <c r="Q132"/>
  <c r="Q133"/>
  <c r="Q134"/>
  <c r="Q135"/>
  <c r="Q136"/>
  <c r="Q137"/>
  <c r="Q138"/>
  <c r="N56"/>
  <c r="Q56"/>
  <c r="E56"/>
  <c r="C56"/>
  <c r="N51"/>
  <c r="Q51"/>
  <c r="C51"/>
  <c r="E51"/>
  <c r="E52"/>
  <c r="E53"/>
  <c r="E54"/>
  <c r="N69"/>
  <c r="Q69"/>
  <c r="N54"/>
  <c r="Q54"/>
  <c r="C54"/>
  <c r="C55"/>
  <c r="N67"/>
  <c r="Q67"/>
  <c r="E67"/>
  <c r="C67"/>
  <c r="C69"/>
  <c r="E69"/>
  <c r="E119"/>
  <c r="C119"/>
  <c r="N119"/>
  <c r="Q11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5"/>
  <c r="E57"/>
  <c r="E58"/>
  <c r="E59"/>
  <c r="E60"/>
  <c r="E61"/>
  <c r="E62"/>
  <c r="E63"/>
  <c r="E64"/>
  <c r="E65"/>
  <c r="E66"/>
  <c r="E68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2"/>
  <c r="C53"/>
  <c r="C57"/>
  <c r="C58"/>
  <c r="C59"/>
  <c r="C60"/>
  <c r="C61"/>
  <c r="C62"/>
  <c r="C63"/>
  <c r="C64"/>
  <c r="C65"/>
  <c r="C66"/>
  <c r="C68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2"/>
  <c r="Q53"/>
  <c r="Q55"/>
  <c r="Q57"/>
  <c r="Q58"/>
  <c r="Q59"/>
  <c r="Q60"/>
  <c r="Q61"/>
  <c r="Q62"/>
  <c r="Q63"/>
  <c r="Q64"/>
  <c r="Q65"/>
  <c r="Q66"/>
  <c r="Q68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20"/>
  <c r="Q121"/>
  <c r="Q122"/>
  <c r="Q123"/>
  <c r="Q124"/>
  <c r="Q125"/>
  <c r="Q3"/>
  <c r="N125"/>
  <c r="N124"/>
  <c r="N4"/>
  <c r="N5"/>
  <c r="N6"/>
  <c r="N7"/>
  <c r="N8"/>
  <c r="N9"/>
  <c r="N10"/>
  <c r="N11"/>
  <c r="N12"/>
  <c r="N13"/>
  <c r="N14"/>
  <c r="N16"/>
  <c r="N17"/>
  <c r="N18"/>
  <c r="N22"/>
  <c r="N23"/>
  <c r="N24"/>
  <c r="N25"/>
  <c r="N26"/>
  <c r="N27"/>
  <c r="N28"/>
  <c r="N29"/>
  <c r="N30"/>
  <c r="N31"/>
  <c r="N32"/>
  <c r="N42"/>
  <c r="N43"/>
  <c r="N44"/>
  <c r="N45"/>
  <c r="N46"/>
  <c r="N47"/>
  <c r="N48"/>
  <c r="N49"/>
  <c r="N50"/>
  <c r="N52"/>
  <c r="N53"/>
  <c r="N55"/>
  <c r="N57"/>
  <c r="N58"/>
  <c r="N59"/>
  <c r="N60"/>
  <c r="N61"/>
  <c r="N62"/>
  <c r="N63"/>
  <c r="N64"/>
  <c r="N65"/>
  <c r="N66"/>
  <c r="N68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20"/>
  <c r="N121"/>
  <c r="N122"/>
  <c r="N123"/>
  <c r="N3"/>
  <c r="N139" s="1"/>
  <c r="I7" i="6"/>
  <c r="I8"/>
  <c r="I9"/>
  <c r="I10"/>
  <c r="I11"/>
  <c r="I12"/>
  <c r="I13"/>
  <c r="I14"/>
  <c r="I15"/>
  <c r="I16"/>
  <c r="I17"/>
  <c r="I18"/>
  <c r="I19"/>
  <c r="I6"/>
</calcChain>
</file>

<file path=xl/sharedStrings.xml><?xml version="1.0" encoding="utf-8"?>
<sst xmlns="http://schemas.openxmlformats.org/spreadsheetml/2006/main" count="562" uniqueCount="377">
  <si>
    <t>id</t>
  </si>
  <si>
    <t>name</t>
  </si>
  <si>
    <t>decs</t>
  </si>
  <si>
    <t>STRING</t>
  </si>
  <si>
    <t>desc</t>
  </si>
  <si>
    <t>INT</t>
  </si>
  <si>
    <t>普攻攻击</t>
  </si>
  <si>
    <t>attack01</t>
  </si>
  <si>
    <t>冰霜球1</t>
  </si>
  <si>
    <t>冰霜球2</t>
  </si>
  <si>
    <t>冰霜球3</t>
  </si>
  <si>
    <t>冰霜球4</t>
  </si>
  <si>
    <t>冰霜球5</t>
  </si>
  <si>
    <t>雷电球1</t>
  </si>
  <si>
    <t>雷电球2</t>
  </si>
  <si>
    <t>雷电球3</t>
  </si>
  <si>
    <t>雷电球4</t>
  </si>
  <si>
    <t>雷电球5</t>
  </si>
  <si>
    <t>大雪球1</t>
  </si>
  <si>
    <t>大雪球2</t>
  </si>
  <si>
    <t>大雪球3</t>
  </si>
  <si>
    <t>大雪球4</t>
  </si>
  <si>
    <t>大雪球5</t>
  </si>
  <si>
    <t>墨水球1</t>
  </si>
  <si>
    <t>墨水球2</t>
  </si>
  <si>
    <t>墨水球3</t>
  </si>
  <si>
    <t>墨水球4</t>
  </si>
  <si>
    <t>墨水球5</t>
  </si>
  <si>
    <t>恶魔球1</t>
  </si>
  <si>
    <t>恶魔球2</t>
  </si>
  <si>
    <t>恶魔球3</t>
  </si>
  <si>
    <t>恶魔球4</t>
  </si>
  <si>
    <t>恶魔球5</t>
  </si>
  <si>
    <t>暴风雪1</t>
  </si>
  <si>
    <t>暴风雪2</t>
  </si>
  <si>
    <t>暴风雪3</t>
  </si>
  <si>
    <t>暴风雪4</t>
  </si>
  <si>
    <t>暴风雪5</t>
  </si>
  <si>
    <t>龙卷风1</t>
  </si>
  <si>
    <t>龙卷风2</t>
  </si>
  <si>
    <t>龙卷风3</t>
  </si>
  <si>
    <t>龙卷风4</t>
  </si>
  <si>
    <t>龙卷风5</t>
  </si>
  <si>
    <t>陨石球1</t>
  </si>
  <si>
    <t>陨石球2</t>
  </si>
  <si>
    <t>陨石球3</t>
  </si>
  <si>
    <t>陨石球4</t>
  </si>
  <si>
    <t>陨石球5</t>
  </si>
  <si>
    <t>变雪人</t>
  </si>
  <si>
    <t>type</t>
  </si>
  <si>
    <t>INT</t>
    <phoneticPr fontId="28" type="noConversion"/>
  </si>
  <si>
    <t>特效</t>
  </si>
  <si>
    <t>吃到特效</t>
  </si>
  <si>
    <t>技能</t>
  </si>
  <si>
    <t>最大等级</t>
  </si>
  <si>
    <t>说明</t>
  </si>
  <si>
    <t>说明lang</t>
  </si>
  <si>
    <t>水晶</t>
  </si>
  <si>
    <t>scene_item_jewel01</t>
  </si>
  <si>
    <t>jewel_b01</t>
  </si>
  <si>
    <t>血瓶</t>
  </si>
  <si>
    <t>scene_item_Medicine</t>
  </si>
  <si>
    <t>Unit_buff_recover</t>
  </si>
  <si>
    <t>盾</t>
  </si>
  <si>
    <t>scene_item_shield</t>
  </si>
  <si>
    <t>多重球</t>
  </si>
  <si>
    <t>scene_item_MultipleSnowball</t>
  </si>
  <si>
    <t>多重球能力等级</t>
  </si>
  <si>
    <t>射程球</t>
  </si>
  <si>
    <t>scene_item_range</t>
  </si>
  <si>
    <t>射程球能力等级</t>
  </si>
  <si>
    <t>移速鞋</t>
  </si>
  <si>
    <t>scene_item_speedUP</t>
  </si>
  <si>
    <t>移速鞋能力等级</t>
  </si>
  <si>
    <t>攻击球</t>
  </si>
  <si>
    <t>scene_item_attackUP</t>
  </si>
  <si>
    <t>攻击球能力等级</t>
  </si>
  <si>
    <t>巨大球</t>
  </si>
  <si>
    <t>scene_item_hugeSnowball</t>
  </si>
  <si>
    <t>巨大球能力等级</t>
  </si>
  <si>
    <t>极速球</t>
  </si>
  <si>
    <t>scene_item_CastSpeedUP</t>
  </si>
  <si>
    <t>极速球能力等级</t>
  </si>
  <si>
    <t>冰霜球</t>
  </si>
  <si>
    <t>scene_item_popsicle</t>
  </si>
  <si>
    <t>冰霜球技能等级</t>
  </si>
  <si>
    <t>雷电球</t>
  </si>
  <si>
    <t>scene_item_LightningBall</t>
  </si>
  <si>
    <t>雷电球技能等级</t>
  </si>
  <si>
    <t>大雪球</t>
  </si>
  <si>
    <t>scene_item_bigSnowball</t>
  </si>
  <si>
    <t>大雪球技能等级</t>
  </si>
  <si>
    <t>墨水球</t>
  </si>
  <si>
    <t>scene_item_inkBall</t>
  </si>
  <si>
    <t>墨水球技能等级</t>
  </si>
  <si>
    <t>恶魔球</t>
  </si>
  <si>
    <t>scene_item_Devil</t>
  </si>
  <si>
    <t>恶魔球技能等级</t>
  </si>
  <si>
    <t>暴风雪</t>
  </si>
  <si>
    <t>scene_item_Blizzard</t>
  </si>
  <si>
    <t>暴风雪技能等级</t>
  </si>
  <si>
    <t>龙卷风</t>
  </si>
  <si>
    <t>scene_item_tornado</t>
  </si>
  <si>
    <t>龙卷风技能等级</t>
  </si>
  <si>
    <t>陨石球</t>
  </si>
  <si>
    <t>scene_item_meteorite</t>
  </si>
  <si>
    <t>陨石球技能等级</t>
  </si>
  <si>
    <t>INT</t>
    <phoneticPr fontId="28" type="noConversion"/>
  </si>
  <si>
    <t>type</t>
    <phoneticPr fontId="28" type="noConversion"/>
  </si>
  <si>
    <t>value1</t>
    <phoneticPr fontId="28" type="noConversion"/>
  </si>
  <si>
    <t>value2</t>
    <phoneticPr fontId="28" type="noConversion"/>
  </si>
  <si>
    <t>value3</t>
  </si>
  <si>
    <t>STRING</t>
    <phoneticPr fontId="28" type="noConversion"/>
  </si>
  <si>
    <t>INT</t>
    <phoneticPr fontId="28" type="noConversion"/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</si>
  <si>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</si>
  <si>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t>INT</t>
    <phoneticPr fontId="28" type="noConversion"/>
  </si>
  <si>
    <t>INT</t>
    <phoneticPr fontId="28" type="noConversion"/>
  </si>
  <si>
    <t>STRING</t>
    <phoneticPr fontId="28" type="noConversion"/>
  </si>
  <si>
    <r>
      <rPr>
        <sz val="11"/>
        <color theme="1"/>
        <rFont val="宋体"/>
        <family val="3"/>
        <charset val="134"/>
      </rPr>
      <t>前置成就</t>
    </r>
    <phoneticPr fontId="28" type="noConversion"/>
  </si>
  <si>
    <r>
      <rPr>
        <sz val="11"/>
        <color theme="1"/>
        <rFont val="宋体"/>
        <family val="2"/>
        <charset val="134"/>
      </rPr>
      <t>账号计数</t>
    </r>
    <phoneticPr fontId="28" type="noConversion"/>
  </si>
  <si>
    <r>
      <rPr>
        <sz val="11"/>
        <color theme="1"/>
        <rFont val="宋体"/>
        <family val="2"/>
        <charset val="134"/>
      </rPr>
      <t>类型</t>
    </r>
    <phoneticPr fontId="28" type="noConversion"/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</si>
  <si>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1</t>
    </r>
    <phoneticPr fontId="28" type="noConversion"/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</si>
  <si>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2</t>
    </r>
    <phoneticPr fontId="28" type="noConversion"/>
  </si>
  <si>
    <r>
      <rPr>
        <sz val="11"/>
        <color theme="1"/>
        <rFont val="宋体"/>
        <family val="2"/>
        <charset val="134"/>
      </rPr>
      <t>参数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  <phoneticPr fontId="28" type="noConversion"/>
  </si>
  <si>
    <r>
      <rPr>
        <sz val="11"/>
        <color theme="1"/>
        <rFont val="宋体"/>
        <family val="3"/>
        <charset val="134"/>
      </rPr>
      <t>总星数</t>
    </r>
    <phoneticPr fontId="28" type="noConversion"/>
  </si>
  <si>
    <r>
      <rPr>
        <sz val="11"/>
        <color theme="1"/>
        <rFont val="宋体"/>
        <family val="3"/>
        <charset val="134"/>
      </rPr>
      <t>当前星数</t>
    </r>
    <phoneticPr fontId="28" type="noConversion"/>
  </si>
  <si>
    <t>icon1</t>
    <phoneticPr fontId="28" type="noConversion"/>
  </si>
  <si>
    <t>巨人杀手</t>
    <phoneticPr fontId="28" type="noConversion"/>
  </si>
  <si>
    <t>全民公敌</t>
  </si>
  <si>
    <t>完美逆袭</t>
  </si>
  <si>
    <t>眼花缭乱</t>
    <phoneticPr fontId="28" type="noConversion"/>
  </si>
  <si>
    <t>你死我活</t>
    <phoneticPr fontId="28" type="noConversion"/>
  </si>
  <si>
    <t>拥有5个角色</t>
  </si>
  <si>
    <t>拥有10个角色</t>
  </si>
  <si>
    <t>拥有15个角色</t>
  </si>
  <si>
    <t>拥有20个角色</t>
  </si>
  <si>
    <t>拥有5位男性角色</t>
  </si>
  <si>
    <t>拥有10位男性角色</t>
  </si>
  <si>
    <t>拥有15位男性角色</t>
  </si>
  <si>
    <t>拥有20位男性角色</t>
  </si>
  <si>
    <t>拥有5位女性角色</t>
  </si>
  <si>
    <t>拥有10位女性角色</t>
  </si>
  <si>
    <t>拥有15位女性角色</t>
  </si>
  <si>
    <t>拥有20位女性角色</t>
  </si>
  <si>
    <t>雪地小伙伴</t>
  </si>
  <si>
    <t>拥有8名普通角色</t>
  </si>
  <si>
    <t>拥有2名稀有角色</t>
  </si>
  <si>
    <t>拥有4名稀有角色</t>
  </si>
  <si>
    <t>拥有6名稀有角色</t>
  </si>
  <si>
    <t>拥有1名史诗角色</t>
  </si>
  <si>
    <t>拥有3名史诗角色</t>
  </si>
  <si>
    <t>拥有5名史诗角色</t>
  </si>
  <si>
    <t>账号等级达到10级</t>
  </si>
  <si>
    <t>账号等级达到20级</t>
  </si>
  <si>
    <t>累计使用战前道具数量50个</t>
  </si>
  <si>
    <t>累计击杀200次</t>
  </si>
  <si>
    <t>累计击杀500次</t>
  </si>
  <si>
    <t>累计击杀1000次</t>
  </si>
  <si>
    <t>累计击杀2000次</t>
  </si>
  <si>
    <t>一局对战中完成30次击杀</t>
  </si>
  <si>
    <t>死神</t>
  </si>
  <si>
    <t>一局对战中完成一次10连杀</t>
  </si>
  <si>
    <t>全身而退</t>
  </si>
  <si>
    <t>一局个人竞技中没有死亡过</t>
  </si>
  <si>
    <t>全场最佳</t>
  </si>
  <si>
    <t>个人竞技，获得10次第一名</t>
  </si>
  <si>
    <t>个人竞技，获得50次第一名</t>
  </si>
  <si>
    <t>一局对战中达到20级</t>
  </si>
  <si>
    <t>一局对战中达到30级</t>
  </si>
  <si>
    <t>球来球挡</t>
  </si>
  <si>
    <t>使用滚雪球单次抵消掉敌人的3次雪球</t>
  </si>
  <si>
    <t>天外浩劫</t>
  </si>
  <si>
    <t>使用陨石单次击杀3名敌人</t>
  </si>
  <si>
    <t>使用龙卷风单次吹飞5名敌人</t>
  </si>
  <si>
    <t>无处可逃</t>
  </si>
  <si>
    <t>使用暴风雪单次击杀3名敌人</t>
  </si>
  <si>
    <t>雷霆万钧</t>
  </si>
  <si>
    <t>使用闪电球单次命中5名敌人</t>
  </si>
  <si>
    <t>无招胜有招</t>
  </si>
  <si>
    <t>不使用任何契约技能的情况下完成一局对战</t>
  </si>
  <si>
    <t>一局对战中只使用技能击杀敌人</t>
  </si>
  <si>
    <t>攻防一体</t>
  </si>
  <si>
    <t>使用滚雪球抵挡敌人雪球100次</t>
  </si>
  <si>
    <t>雪人必须死</t>
  </si>
  <si>
    <t>普通雪球命中雪人500次</t>
  </si>
  <si>
    <t>男性公敌</t>
  </si>
  <si>
    <t>一局对战中击杀男性角色30次</t>
  </si>
  <si>
    <t>女性公敌</t>
  </si>
  <si>
    <t>一局对战中击杀女性角色30次</t>
  </si>
  <si>
    <t>兄弟走好</t>
  </si>
  <si>
    <t>一局对战中只击杀男性角色，且不低于20次</t>
  </si>
  <si>
    <t>辣手摧花</t>
  </si>
  <si>
    <t>一局对战中只击杀女性角色，且不低于20次</t>
  </si>
  <si>
    <t>三国家暴之貂蝉</t>
  </si>
  <si>
    <t>三国家暴之吕布</t>
  </si>
  <si>
    <t>西游家暴之紫霞</t>
  </si>
  <si>
    <t>西游家暴之悟空</t>
  </si>
  <si>
    <t>美人之争之甄姬</t>
  </si>
  <si>
    <t>美人之争之貂蝉</t>
  </si>
  <si>
    <t>暴走仙女之嫦娥</t>
  </si>
  <si>
    <t>暴走仙女之紫霞</t>
  </si>
  <si>
    <t>真假猴王</t>
  </si>
  <si>
    <t>苦肉计</t>
  </si>
  <si>
    <t>都督轻点</t>
  </si>
  <si>
    <t>女王驾到</t>
  </si>
  <si>
    <t>一局对战中击杀同一名玩家5次</t>
  </si>
  <si>
    <t>一局对战中击杀同一名玩家10次</t>
  </si>
  <si>
    <t>一局对战中击杀同一名玩家15次</t>
  </si>
  <si>
    <t>击杀5次空中的敌人</t>
  </si>
  <si>
    <t>击杀10次空中的敌人</t>
  </si>
  <si>
    <t>料事如神</t>
  </si>
  <si>
    <t>单次致盲状态下完成2次击杀</t>
  </si>
  <si>
    <t>走位风骚</t>
  </si>
  <si>
    <t>单次混乱状态下完成2次击杀</t>
  </si>
  <si>
    <t>击杀3次等级领先自己10级以上的敌人</t>
  </si>
  <si>
    <t>击杀2次等级领先自己15级以上的敌人</t>
  </si>
  <si>
    <t>击杀1次等级领先自己20级以上的敌人</t>
  </si>
  <si>
    <t>一局对战中自己生命值低于10%状态下击杀2名敌人</t>
  </si>
  <si>
    <t>一局对战中自己生命值低于10%状态下击杀5名敌人</t>
  </si>
  <si>
    <t>捡漏王</t>
  </si>
  <si>
    <t>一局对战中击杀过10名不同敌人</t>
  </si>
  <si>
    <t>一局对战中击杀过15名不同敌人</t>
  </si>
  <si>
    <t>一局个人竞技中击杀排行第一名的敌人3次</t>
  </si>
  <si>
    <t>一局个人竞技中击杀排行第一名的敌人4次</t>
  </si>
  <si>
    <t>一局个人竞技中击杀排行第一名的敌人5次</t>
  </si>
  <si>
    <t>以德服人</t>
  </si>
  <si>
    <t>一局个人竞技中不击杀任何人获得第一名</t>
  </si>
  <si>
    <t>累计参加50局个人竞技</t>
  </si>
  <si>
    <t>累计参加100局个人竞技</t>
  </si>
  <si>
    <t>t_achievement_name_3101</t>
  </si>
  <si>
    <t>一局对战中使用了5种不同技能</t>
  </si>
  <si>
    <t>t_achievement_desc_3101</t>
  </si>
  <si>
    <t>t_achievement_name_3102</t>
  </si>
  <si>
    <t>一局对战中使用了6种不同技能</t>
  </si>
  <si>
    <t>t_achievement_desc_3102</t>
  </si>
  <si>
    <t>t_achievement_name_3103</t>
  </si>
  <si>
    <t>一局对战中使用了7种不同技能</t>
  </si>
  <si>
    <t>t_achievement_desc_3103</t>
  </si>
  <si>
    <t>t_achievement_name_3104</t>
  </si>
  <si>
    <t>一局对战中使用了8种不同技能</t>
  </si>
  <si>
    <t>t_achievement_desc_3104</t>
  </si>
  <si>
    <t>以牙还牙</t>
  </si>
  <si>
    <t>t_achievement_name_3201</t>
  </si>
  <si>
    <t>死亡状态下击杀1名敌人</t>
  </si>
  <si>
    <t>t_achievement_desc_3201</t>
  </si>
  <si>
    <t>t_achievement_name_3202</t>
  </si>
  <si>
    <t>死亡状态下击杀2名敌人</t>
  </si>
  <si>
    <t>t_achievement_desc_3202</t>
  </si>
  <si>
    <t>破釜沉舟</t>
  </si>
  <si>
    <t>t_achievement_name_3301</t>
  </si>
  <si>
    <t>一局个人竞技中不使用变雪人获得第一名</t>
  </si>
  <si>
    <t>t_achievement_desc_3301</t>
  </si>
  <si>
    <t>t_achievement_name_3401</t>
  </si>
  <si>
    <t>一局对战中于草丛外击杀藏身草丛中的5名敌人</t>
  </si>
  <si>
    <t>t_achievement_desc_3401</t>
  </si>
  <si>
    <t>t_achievement_name_3402</t>
  </si>
  <si>
    <t>一局对战中于草丛外击杀藏身草丛中的10名敌人</t>
  </si>
  <si>
    <t>t_achievement_desc_3402</t>
  </si>
  <si>
    <t>t_achievement_name_3501</t>
  </si>
  <si>
    <t>达到白金奖杯</t>
  </si>
  <si>
    <t>t_achievement_desc_3501</t>
  </si>
  <si>
    <t>t_achievement_name_3502</t>
  </si>
  <si>
    <t>达到钻石奖杯</t>
  </si>
  <si>
    <t>t_achievement_desc_3502</t>
  </si>
  <si>
    <t>t_achievement_name_3503</t>
  </si>
  <si>
    <t>t_achievement_desc_3503</t>
  </si>
  <si>
    <t>t_achievement_name_3504</t>
  </si>
  <si>
    <t>达到冰魂奖杯</t>
  </si>
  <si>
    <t>t_achievement_desc_3504</t>
  </si>
  <si>
    <t>t_achievement_name_3505</t>
  </si>
  <si>
    <t>达到至尊奖杯</t>
  </si>
  <si>
    <t>t_achievement_desc_3505</t>
  </si>
  <si>
    <t>t_achievement_name_13011</t>
  </si>
  <si>
    <t>累计参加50局团队竞技</t>
  </si>
  <si>
    <t>t_achievement_desc_13011</t>
  </si>
  <si>
    <t>t_achievement_name_13012</t>
  </si>
  <si>
    <t>累计参加100局团队竞技</t>
  </si>
  <si>
    <t>t_achievement_desc_13012</t>
  </si>
  <si>
    <t>t_achievement_name_13013</t>
  </si>
  <si>
    <t>t_achievement_desc_13013</t>
  </si>
  <si>
    <t>t_achievement_name_13014</t>
  </si>
  <si>
    <t>累计参加500局团队竞技</t>
  </si>
  <si>
    <t>t_achievement_desc_13014</t>
  </si>
  <si>
    <t>累计参加500局个人竞技</t>
    <phoneticPr fontId="28" type="noConversion"/>
  </si>
  <si>
    <t>累计参加1000局个人竞技</t>
    <phoneticPr fontId="28" type="noConversion"/>
  </si>
  <si>
    <t>无处可藏</t>
    <phoneticPr fontId="28" type="noConversion"/>
  </si>
  <si>
    <t>累计参加300局个人竞技</t>
    <phoneticPr fontId="28" type="noConversion"/>
  </si>
  <si>
    <t>累计参加300局团队竞技</t>
    <phoneticPr fontId="28" type="noConversion"/>
  </si>
  <si>
    <t>累计参加1000局团队竞技</t>
    <phoneticPr fontId="28" type="noConversion"/>
  </si>
  <si>
    <t>t_achievement_name_13015</t>
  </si>
  <si>
    <t>t_achievement_desc_13015</t>
  </si>
  <si>
    <t>团队精英</t>
    <phoneticPr fontId="28" type="noConversion"/>
  </si>
  <si>
    <t>奖杯达人</t>
    <phoneticPr fontId="28" type="noConversion"/>
  </si>
  <si>
    <t>孤胆英雄</t>
    <phoneticPr fontId="28" type="noConversion"/>
  </si>
  <si>
    <t>完美逆袭</t>
    <phoneticPr fontId="28" type="noConversion"/>
  </si>
  <si>
    <t>极限反杀</t>
    <phoneticPr fontId="28" type="noConversion"/>
  </si>
  <si>
    <t>死亡如风</t>
    <phoneticPr fontId="28" type="noConversion"/>
  </si>
  <si>
    <t>进击的雪人</t>
    <phoneticPr fontId="28" type="noConversion"/>
  </si>
  <si>
    <t>一局对战中达到25级</t>
    <phoneticPr fontId="28" type="noConversion"/>
  </si>
  <si>
    <t>个人竞技，获得100次第一名</t>
    <phoneticPr fontId="28" type="noConversion"/>
  </si>
  <si>
    <t>个人竞技，获得300次第一名</t>
    <phoneticPr fontId="28" type="noConversion"/>
  </si>
  <si>
    <t>个人竞技，获得200次第一名</t>
    <phoneticPr fontId="28" type="noConversion"/>
  </si>
  <si>
    <t>一局对战中完成一次15连杀</t>
    <phoneticPr fontId="28" type="noConversion"/>
  </si>
  <si>
    <t>一局对战中完成一次20连杀</t>
    <phoneticPr fontId="28" type="noConversion"/>
  </si>
  <si>
    <t>一局对战中完成一次25连杀</t>
    <phoneticPr fontId="28" type="noConversion"/>
  </si>
  <si>
    <t>一局对战中完成一次30连杀</t>
    <phoneticPr fontId="28" type="noConversion"/>
  </si>
  <si>
    <t>杀戮之王</t>
    <phoneticPr fontId="28" type="noConversion"/>
  </si>
  <si>
    <t>一局对战中完成60次击杀</t>
    <phoneticPr fontId="28" type="noConversion"/>
  </si>
  <si>
    <t>一局对战中完成40次击杀</t>
    <phoneticPr fontId="28" type="noConversion"/>
  </si>
  <si>
    <t>一局对战中完成50次击杀</t>
  </si>
  <si>
    <t>势不可挡</t>
    <phoneticPr fontId="28" type="noConversion"/>
  </si>
  <si>
    <t>有备无患</t>
    <phoneticPr fontId="28" type="noConversion"/>
  </si>
  <si>
    <t>累计使用战前道具数量100个</t>
    <phoneticPr fontId="28" type="noConversion"/>
  </si>
  <si>
    <t>累计使用战前道具数量200个</t>
    <phoneticPr fontId="28" type="noConversion"/>
  </si>
  <si>
    <t>累计使用战前道具数量500个</t>
    <phoneticPr fontId="28" type="noConversion"/>
  </si>
  <si>
    <t>累计使用战前道具数量350个</t>
    <phoneticPr fontId="28" type="noConversion"/>
  </si>
  <si>
    <t>亲密无间之酷酷</t>
    <phoneticPr fontId="28" type="noConversion"/>
  </si>
  <si>
    <t>亲密无间之妮妮</t>
    <phoneticPr fontId="28" type="noConversion"/>
  </si>
  <si>
    <t>亲密无间之小狸</t>
    <phoneticPr fontId="28" type="noConversion"/>
  </si>
  <si>
    <t>亲密无间之浣浣</t>
    <phoneticPr fontId="28" type="noConversion"/>
  </si>
  <si>
    <t>亲密无间之牛牛</t>
    <phoneticPr fontId="28" type="noConversion"/>
  </si>
  <si>
    <t>亲密无间之喵酱</t>
    <phoneticPr fontId="28" type="noConversion"/>
  </si>
  <si>
    <t>亲密无间之乐乐</t>
    <phoneticPr fontId="28" type="noConversion"/>
  </si>
  <si>
    <t>亲密无间之雪儿</t>
    <phoneticPr fontId="28" type="noConversion"/>
  </si>
  <si>
    <t>亲密无间之甄姬</t>
    <phoneticPr fontId="28" type="noConversion"/>
  </si>
  <si>
    <t>亲密无间之黄盖</t>
    <phoneticPr fontId="28" type="noConversion"/>
  </si>
  <si>
    <t>亲密无间之嫦娥</t>
    <phoneticPr fontId="28" type="noConversion"/>
  </si>
  <si>
    <t>亲密无间之周瑜</t>
    <phoneticPr fontId="28" type="noConversion"/>
  </si>
  <si>
    <t>亲密无间之武则天</t>
    <phoneticPr fontId="28" type="noConversion"/>
  </si>
  <si>
    <t>亲密无间之吕布</t>
    <phoneticPr fontId="28" type="noConversion"/>
  </si>
  <si>
    <t>亲密无间之貂蝉</t>
    <phoneticPr fontId="28" type="noConversion"/>
  </si>
  <si>
    <t>亲密无间之孙悟空</t>
    <phoneticPr fontId="28" type="noConversion"/>
  </si>
  <si>
    <t>亲密无间之紫霞</t>
    <phoneticPr fontId="28" type="noConversion"/>
  </si>
  <si>
    <t>酷酷升至5星</t>
    <phoneticPr fontId="28" type="noConversion"/>
  </si>
  <si>
    <t>妮妮升至5星</t>
    <phoneticPr fontId="28" type="noConversion"/>
  </si>
  <si>
    <t>小狸升至5星</t>
    <phoneticPr fontId="28" type="noConversion"/>
  </si>
  <si>
    <t>浣浣升至5星</t>
    <phoneticPr fontId="28" type="noConversion"/>
  </si>
  <si>
    <t>牛牛升至5星</t>
    <phoneticPr fontId="28" type="noConversion"/>
  </si>
  <si>
    <t>喵酱升至5星</t>
    <phoneticPr fontId="28" type="noConversion"/>
  </si>
  <si>
    <t>乐乐升至5星</t>
    <phoneticPr fontId="28" type="noConversion"/>
  </si>
  <si>
    <t>雪儿升至5星</t>
    <phoneticPr fontId="28" type="noConversion"/>
  </si>
  <si>
    <t>甄姬升至5星</t>
    <phoneticPr fontId="28" type="noConversion"/>
  </si>
  <si>
    <t>黄盖升至5星</t>
    <phoneticPr fontId="28" type="noConversion"/>
  </si>
  <si>
    <t>嫦娥升至5星</t>
    <phoneticPr fontId="28" type="noConversion"/>
  </si>
  <si>
    <t>周瑜升至5星</t>
    <phoneticPr fontId="28" type="noConversion"/>
  </si>
  <si>
    <t>武则天升至5星</t>
    <phoneticPr fontId="28" type="noConversion"/>
  </si>
  <si>
    <t>吕布升至5星</t>
    <phoneticPr fontId="28" type="noConversion"/>
  </si>
  <si>
    <t>貂蝉升至5星</t>
    <phoneticPr fontId="28" type="noConversion"/>
  </si>
  <si>
    <t>孙悟空升至5星</t>
    <phoneticPr fontId="28" type="noConversion"/>
  </si>
  <si>
    <t>紫霞升至5星</t>
    <phoneticPr fontId="28" type="noConversion"/>
  </si>
  <si>
    <t>等级达人</t>
    <phoneticPr fontId="28" type="noConversion"/>
  </si>
  <si>
    <t>账号等级达到30级</t>
    <phoneticPr fontId="28" type="noConversion"/>
  </si>
  <si>
    <t>名人堂</t>
    <phoneticPr fontId="28" type="noConversion"/>
  </si>
  <si>
    <t>精英聚集</t>
    <phoneticPr fontId="28" type="noConversion"/>
  </si>
  <si>
    <t>倾城倾国</t>
    <phoneticPr fontId="28" type="noConversion"/>
  </si>
  <si>
    <t>基情四射</t>
    <phoneticPr fontId="28" type="noConversion"/>
  </si>
  <si>
    <t>广聚豪杰</t>
    <phoneticPr fontId="28" type="noConversion"/>
  </si>
  <si>
    <t>道法自然</t>
    <phoneticPr fontId="28" type="noConversion"/>
  </si>
  <si>
    <t>累计击杀5000次</t>
    <phoneticPr fontId="28" type="noConversion"/>
  </si>
  <si>
    <t>一局对战中完成20次击杀</t>
    <phoneticPr fontId="28" type="noConversion"/>
  </si>
  <si>
    <t>达到大师奖杯</t>
    <phoneticPr fontId="28" type="noConversion"/>
  </si>
  <si>
    <t>成就积分</t>
    <phoneticPr fontId="28" type="noConversion"/>
  </si>
  <si>
    <t>level</t>
    <phoneticPr fontId="28" type="noConversion"/>
  </si>
  <si>
    <t>空中截杀</t>
    <phoneticPr fontId="28" type="noConversion"/>
  </si>
  <si>
    <t>一局对战中补刀10名生命值低于20%敌人</t>
    <phoneticPr fontId="28" type="noConversion"/>
  </si>
  <si>
    <t>使用貂蝉击杀吕布50次</t>
  </si>
  <si>
    <t>使用吕布击杀貂蝉50次</t>
  </si>
  <si>
    <t>使用紫霞击杀孙悟空50次</t>
  </si>
  <si>
    <t>使用孙悟空击杀紫霞50次</t>
  </si>
  <si>
    <t>使用甄姬击杀貂蝉50次</t>
  </si>
  <si>
    <t>使用貂蝉击杀甄姬50次</t>
  </si>
  <si>
    <t>使用嫦娥击杀紫霞50次</t>
  </si>
  <si>
    <t>使用紫霞击杀嫦娥50次</t>
  </si>
  <si>
    <t>使用孙悟空击杀孙悟空50次</t>
  </si>
  <si>
    <t>使用周瑜击杀黄盖50次</t>
  </si>
  <si>
    <t>使用黄盖击杀周瑜50次</t>
  </si>
  <si>
    <t>使用武则天击杀男性角色50次</t>
    <phoneticPr fontId="28" type="noConversion"/>
  </si>
</sst>
</file>

<file path=xl/styles.xml><?xml version="1.0" encoding="utf-8"?>
<styleSheet xmlns="http://schemas.openxmlformats.org/spreadsheetml/2006/main">
  <fonts count="33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6" borderId="4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0" fillId="0" borderId="0"/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2">
    <xf numFmtId="0" fontId="0" fillId="0" borderId="0" xfId="0"/>
    <xf numFmtId="0" fontId="9" fillId="0" borderId="0" xfId="60">
      <alignment vertical="center"/>
    </xf>
    <xf numFmtId="0" fontId="8" fillId="0" borderId="0" xfId="74">
      <alignment vertical="center"/>
    </xf>
    <xf numFmtId="0" fontId="5" fillId="0" borderId="0" xfId="116">
      <alignment vertical="center"/>
    </xf>
    <xf numFmtId="0" fontId="29" fillId="0" borderId="0" xfId="0" applyFont="1"/>
    <xf numFmtId="0" fontId="4" fillId="0" borderId="0" xfId="130" applyFill="1">
      <alignment vertical="center"/>
    </xf>
    <xf numFmtId="0" fontId="4" fillId="0" borderId="0" xfId="116" applyFont="1" applyFill="1">
      <alignment vertical="center"/>
    </xf>
    <xf numFmtId="0" fontId="24" fillId="0" borderId="0" xfId="130" applyFont="1">
      <alignment vertical="center"/>
    </xf>
    <xf numFmtId="0" fontId="4" fillId="0" borderId="0" xfId="130">
      <alignment vertical="center"/>
    </xf>
    <xf numFmtId="0" fontId="3" fillId="0" borderId="0" xfId="130" applyFont="1">
      <alignment vertical="center"/>
    </xf>
    <xf numFmtId="0" fontId="2" fillId="0" borderId="0" xfId="130" applyFont="1">
      <alignment vertical="center"/>
    </xf>
    <xf numFmtId="0" fontId="1" fillId="0" borderId="0" xfId="130" applyFont="1">
      <alignment vertical="center"/>
    </xf>
  </cellXfs>
  <cellStyles count="144">
    <cellStyle name="20% - 强调文字颜色 1" xfId="18" builtinId="30" customBuiltin="1"/>
    <cellStyle name="20% - 强调文字颜色 1 2" xfId="45"/>
    <cellStyle name="20% - 强调文字颜色 1 3" xfId="62"/>
    <cellStyle name="20% - 强调文字颜色 1 4" xfId="76"/>
    <cellStyle name="20% - 强调文字颜色 1 5" xfId="90"/>
    <cellStyle name="20% - 强调文字颜色 1 6" xfId="104"/>
    <cellStyle name="20% - 强调文字颜色 1 7" xfId="118"/>
    <cellStyle name="20% - 强调文字颜色 1 8" xfId="132"/>
    <cellStyle name="20% - 强调文字颜色 2" xfId="22" builtinId="34" customBuiltin="1"/>
    <cellStyle name="20% - 强调文字颜色 2 2" xfId="47"/>
    <cellStyle name="20% - 强调文字颜色 2 3" xfId="64"/>
    <cellStyle name="20% - 强调文字颜色 2 4" xfId="78"/>
    <cellStyle name="20% - 强调文字颜色 2 5" xfId="92"/>
    <cellStyle name="20% - 强调文字颜色 2 6" xfId="106"/>
    <cellStyle name="20% - 强调文字颜色 2 7" xfId="120"/>
    <cellStyle name="20% - 强调文字颜色 2 8" xfId="134"/>
    <cellStyle name="20% - 强调文字颜色 3" xfId="26" builtinId="38" customBuiltin="1"/>
    <cellStyle name="20% - 强调文字颜色 3 2" xfId="49"/>
    <cellStyle name="20% - 强调文字颜色 3 3" xfId="66"/>
    <cellStyle name="20% - 强调文字颜色 3 4" xfId="80"/>
    <cellStyle name="20% - 强调文字颜色 3 5" xfId="94"/>
    <cellStyle name="20% - 强调文字颜色 3 6" xfId="108"/>
    <cellStyle name="20% - 强调文字颜色 3 7" xfId="122"/>
    <cellStyle name="20% - 强调文字颜色 3 8" xfId="136"/>
    <cellStyle name="20% - 强调文字颜色 4" xfId="30" builtinId="42" customBuiltin="1"/>
    <cellStyle name="20% - 强调文字颜色 4 2" xfId="51"/>
    <cellStyle name="20% - 强调文字颜色 4 3" xfId="68"/>
    <cellStyle name="20% - 强调文字颜色 4 4" xfId="82"/>
    <cellStyle name="20% - 强调文字颜色 4 5" xfId="96"/>
    <cellStyle name="20% - 强调文字颜色 4 6" xfId="110"/>
    <cellStyle name="20% - 强调文字颜色 4 7" xfId="124"/>
    <cellStyle name="20% - 强调文字颜色 4 8" xfId="138"/>
    <cellStyle name="20% - 强调文字颜色 5" xfId="34" builtinId="46" customBuiltin="1"/>
    <cellStyle name="20% - 强调文字颜色 5 2" xfId="53"/>
    <cellStyle name="20% - 强调文字颜色 5 3" xfId="70"/>
    <cellStyle name="20% - 强调文字颜色 5 4" xfId="84"/>
    <cellStyle name="20% - 强调文字颜色 5 5" xfId="98"/>
    <cellStyle name="20% - 强调文字颜色 5 6" xfId="112"/>
    <cellStyle name="20% - 强调文字颜色 5 7" xfId="126"/>
    <cellStyle name="20% - 强调文字颜色 5 8" xfId="140"/>
    <cellStyle name="20% - 强调文字颜色 6" xfId="38" builtinId="50" customBuiltin="1"/>
    <cellStyle name="20% - 强调文字颜色 6 2" xfId="55"/>
    <cellStyle name="20% - 强调文字颜色 6 3" xfId="72"/>
    <cellStyle name="20% - 强调文字颜色 6 4" xfId="86"/>
    <cellStyle name="20% - 强调文字颜色 6 5" xfId="100"/>
    <cellStyle name="20% - 强调文字颜色 6 6" xfId="114"/>
    <cellStyle name="20% - 强调文字颜色 6 7" xfId="128"/>
    <cellStyle name="20% - 强调文字颜色 6 8" xfId="142"/>
    <cellStyle name="40% - 强调文字颜色 1" xfId="19" builtinId="31" customBuiltin="1"/>
    <cellStyle name="40% - 强调文字颜色 1 2" xfId="46"/>
    <cellStyle name="40% - 强调文字颜色 1 3" xfId="63"/>
    <cellStyle name="40% - 强调文字颜色 1 4" xfId="77"/>
    <cellStyle name="40% - 强调文字颜色 1 5" xfId="91"/>
    <cellStyle name="40% - 强调文字颜色 1 6" xfId="105"/>
    <cellStyle name="40% - 强调文字颜色 1 7" xfId="119"/>
    <cellStyle name="40% - 强调文字颜色 1 8" xfId="133"/>
    <cellStyle name="40% - 强调文字颜色 2" xfId="23" builtinId="35" customBuiltin="1"/>
    <cellStyle name="40% - 强调文字颜色 2 2" xfId="48"/>
    <cellStyle name="40% - 强调文字颜色 2 3" xfId="65"/>
    <cellStyle name="40% - 强调文字颜色 2 4" xfId="79"/>
    <cellStyle name="40% - 强调文字颜色 2 5" xfId="93"/>
    <cellStyle name="40% - 强调文字颜色 2 6" xfId="107"/>
    <cellStyle name="40% - 强调文字颜色 2 7" xfId="121"/>
    <cellStyle name="40% - 强调文字颜色 2 8" xfId="135"/>
    <cellStyle name="40% - 强调文字颜色 3" xfId="27" builtinId="39" customBuiltin="1"/>
    <cellStyle name="40% - 强调文字颜色 3 2" xfId="50"/>
    <cellStyle name="40% - 强调文字颜色 3 3" xfId="67"/>
    <cellStyle name="40% - 强调文字颜色 3 4" xfId="81"/>
    <cellStyle name="40% - 强调文字颜色 3 5" xfId="95"/>
    <cellStyle name="40% - 强调文字颜色 3 6" xfId="109"/>
    <cellStyle name="40% - 强调文字颜色 3 7" xfId="123"/>
    <cellStyle name="40% - 强调文字颜色 3 8" xfId="137"/>
    <cellStyle name="40% - 强调文字颜色 4" xfId="31" builtinId="43" customBuiltin="1"/>
    <cellStyle name="40% - 强调文字颜色 4 2" xfId="52"/>
    <cellStyle name="40% - 强调文字颜色 4 3" xfId="69"/>
    <cellStyle name="40% - 强调文字颜色 4 4" xfId="83"/>
    <cellStyle name="40% - 强调文字颜色 4 5" xfId="97"/>
    <cellStyle name="40% - 强调文字颜色 4 6" xfId="111"/>
    <cellStyle name="40% - 强调文字颜色 4 7" xfId="125"/>
    <cellStyle name="40% - 强调文字颜色 4 8" xfId="139"/>
    <cellStyle name="40% - 强调文字颜色 5" xfId="35" builtinId="47" customBuiltin="1"/>
    <cellStyle name="40% - 强调文字颜色 5 2" xfId="54"/>
    <cellStyle name="40% - 强调文字颜色 5 3" xfId="71"/>
    <cellStyle name="40% - 强调文字颜色 5 4" xfId="85"/>
    <cellStyle name="40% - 强调文字颜色 5 5" xfId="99"/>
    <cellStyle name="40% - 强调文字颜色 5 6" xfId="113"/>
    <cellStyle name="40% - 强调文字颜色 5 7" xfId="127"/>
    <cellStyle name="40% - 强调文字颜色 5 8" xfId="141"/>
    <cellStyle name="40% - 强调文字颜色 6" xfId="39" builtinId="51" customBuiltin="1"/>
    <cellStyle name="40% - 强调文字颜色 6 2" xfId="56"/>
    <cellStyle name="40% - 强调文字颜色 6 3" xfId="73"/>
    <cellStyle name="40% - 强调文字颜色 6 4" xfId="87"/>
    <cellStyle name="40% - 强调文字颜色 6 5" xfId="101"/>
    <cellStyle name="40% - 强调文字颜色 6 6" xfId="115"/>
    <cellStyle name="40% - 强调文字颜色 6 7" xfId="129"/>
    <cellStyle name="40% - 强调文字颜色 6 8" xfId="143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30"/>
    <cellStyle name="常规 2" xfId="41"/>
    <cellStyle name="常规 2 2" xfId="58"/>
    <cellStyle name="常规 3" xfId="57"/>
    <cellStyle name="常规 4" xfId="43"/>
    <cellStyle name="常规 5" xfId="60"/>
    <cellStyle name="常规 6" xfId="74"/>
    <cellStyle name="常规 7" xfId="88"/>
    <cellStyle name="常规 8" xfId="102"/>
    <cellStyle name="常规 9" xfId="116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59"/>
    <cellStyle name="注释 3" xfId="44"/>
    <cellStyle name="注释 4" xfId="61"/>
    <cellStyle name="注释 5" xfId="75"/>
    <cellStyle name="注释 6" xfId="89"/>
    <cellStyle name="注释 7" xfId="103"/>
    <cellStyle name="注释 8" xfId="117"/>
    <cellStyle name="注释 9" xfId="13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Q139"/>
  <sheetViews>
    <sheetView tabSelected="1" workbookViewId="0">
      <pane xSplit="4" ySplit="2" topLeftCell="F67" activePane="bottomRight" state="frozen"/>
      <selection pane="topRight" activeCell="D1" sqref="D1"/>
      <selection pane="bottomLeft" activeCell="A2" sqref="A2"/>
      <selection pane="bottomRight" activeCell="G95" sqref="G95"/>
    </sheetView>
  </sheetViews>
  <sheetFormatPr defaultRowHeight="14.25"/>
  <cols>
    <col min="1" max="1" width="10.625" customWidth="1"/>
    <col min="2" max="2" width="14.75" customWidth="1"/>
    <col min="3" max="3" width="29.875" customWidth="1"/>
    <col min="4" max="4" width="46.25" customWidth="1"/>
    <col min="5" max="5" width="12.125" customWidth="1"/>
    <col min="6" max="6" width="8.25" customWidth="1"/>
    <col min="7" max="7" width="8.75" customWidth="1"/>
    <col min="8" max="13" width="11.625" customWidth="1"/>
  </cols>
  <sheetData>
    <row r="1" spans="1:17">
      <c r="A1" t="s">
        <v>107</v>
      </c>
      <c r="B1" t="s">
        <v>112</v>
      </c>
      <c r="C1" t="s">
        <v>3</v>
      </c>
      <c r="D1" t="s">
        <v>112</v>
      </c>
      <c r="E1" t="s">
        <v>112</v>
      </c>
      <c r="F1" t="s">
        <v>5</v>
      </c>
      <c r="G1" t="s">
        <v>115</v>
      </c>
      <c r="H1" t="s">
        <v>115</v>
      </c>
      <c r="I1" t="s">
        <v>115</v>
      </c>
      <c r="J1" t="s">
        <v>115</v>
      </c>
      <c r="K1" t="s">
        <v>115</v>
      </c>
      <c r="L1" t="s">
        <v>115</v>
      </c>
      <c r="M1" t="s">
        <v>115</v>
      </c>
      <c r="N1" t="s">
        <v>115</v>
      </c>
      <c r="O1" t="s">
        <v>116</v>
      </c>
      <c r="P1" t="s">
        <v>116</v>
      </c>
      <c r="Q1" t="s">
        <v>117</v>
      </c>
    </row>
    <row r="2" spans="1:17">
      <c r="A2" t="s">
        <v>0</v>
      </c>
      <c r="B2" t="s">
        <v>1</v>
      </c>
      <c r="C2" t="s">
        <v>1</v>
      </c>
      <c r="D2" t="s">
        <v>2</v>
      </c>
      <c r="E2" t="s">
        <v>4</v>
      </c>
      <c r="F2" t="s">
        <v>49</v>
      </c>
      <c r="G2" t="s">
        <v>118</v>
      </c>
      <c r="H2" t="s">
        <v>119</v>
      </c>
      <c r="I2" t="s">
        <v>120</v>
      </c>
      <c r="J2" t="s">
        <v>121</v>
      </c>
      <c r="K2" t="s">
        <v>122</v>
      </c>
      <c r="L2" t="s">
        <v>123</v>
      </c>
      <c r="M2" t="s">
        <v>114</v>
      </c>
      <c r="N2" s="4" t="s">
        <v>361</v>
      </c>
      <c r="O2" t="s">
        <v>124</v>
      </c>
      <c r="P2" t="s">
        <v>125</v>
      </c>
      <c r="Q2" t="s">
        <v>126</v>
      </c>
    </row>
    <row r="3" spans="1:17">
      <c r="A3" s="8">
        <v>101</v>
      </c>
      <c r="B3" s="8" t="s">
        <v>356</v>
      </c>
      <c r="C3" s="8" t="str">
        <f>"t_achievement_name_"&amp;A3</f>
        <v>t_achievement_name_101</v>
      </c>
      <c r="D3" s="8" t="s">
        <v>132</v>
      </c>
      <c r="E3" s="8" t="str">
        <f>"t_achievement_desc_"&amp;A3</f>
        <v>t_achievement_desc_101</v>
      </c>
      <c r="F3" s="8">
        <v>1</v>
      </c>
      <c r="G3" s="8"/>
      <c r="H3" s="8">
        <v>5</v>
      </c>
      <c r="I3" s="8">
        <v>1</v>
      </c>
      <c r="J3" s="8">
        <v>2</v>
      </c>
      <c r="K3" s="8"/>
      <c r="L3" s="8"/>
      <c r="M3" s="8"/>
      <c r="N3">
        <f>P3*10</f>
        <v>10</v>
      </c>
      <c r="O3">
        <v>4</v>
      </c>
      <c r="P3">
        <v>1</v>
      </c>
      <c r="Q3" t="str">
        <f>"hz_icon"&amp;P3</f>
        <v>hz_icon1</v>
      </c>
    </row>
    <row r="4" spans="1:17">
      <c r="A4" s="8">
        <v>102</v>
      </c>
      <c r="B4" s="8" t="s">
        <v>356</v>
      </c>
      <c r="C4" s="8" t="str">
        <f t="shared" ref="C4:C61" si="0">"t_achievement_name_"&amp;A4</f>
        <v>t_achievement_name_102</v>
      </c>
      <c r="D4" s="8" t="s">
        <v>133</v>
      </c>
      <c r="E4" s="8" t="str">
        <f t="shared" ref="E4:E61" si="1">"t_achievement_desc_"&amp;A4</f>
        <v>t_achievement_desc_102</v>
      </c>
      <c r="F4" s="8">
        <v>1</v>
      </c>
      <c r="G4" s="8">
        <v>101</v>
      </c>
      <c r="H4" s="8">
        <v>10</v>
      </c>
      <c r="I4" s="8">
        <v>1</v>
      </c>
      <c r="J4" s="8">
        <v>2</v>
      </c>
      <c r="K4" s="8"/>
      <c r="L4" s="8"/>
      <c r="M4" s="8"/>
      <c r="N4">
        <f t="shared" ref="N4:N61" si="2">P4*10</f>
        <v>20</v>
      </c>
      <c r="O4">
        <v>4</v>
      </c>
      <c r="P4">
        <v>2</v>
      </c>
      <c r="Q4" t="str">
        <f t="shared" ref="Q4:Q61" si="3">"hz_icon"&amp;P4</f>
        <v>hz_icon2</v>
      </c>
    </row>
    <row r="5" spans="1:17">
      <c r="A5" s="8">
        <v>103</v>
      </c>
      <c r="B5" s="8" t="s">
        <v>356</v>
      </c>
      <c r="C5" s="8" t="str">
        <f t="shared" si="0"/>
        <v>t_achievement_name_103</v>
      </c>
      <c r="D5" s="8" t="s">
        <v>134</v>
      </c>
      <c r="E5" s="8" t="str">
        <f t="shared" si="1"/>
        <v>t_achievement_desc_103</v>
      </c>
      <c r="F5" s="8">
        <v>1</v>
      </c>
      <c r="G5" s="8">
        <v>102</v>
      </c>
      <c r="H5" s="8">
        <v>15</v>
      </c>
      <c r="I5" s="8">
        <v>1</v>
      </c>
      <c r="J5" s="8">
        <v>2</v>
      </c>
      <c r="K5" s="8"/>
      <c r="L5" s="8"/>
      <c r="M5" s="8"/>
      <c r="N5">
        <f t="shared" si="2"/>
        <v>30</v>
      </c>
      <c r="O5">
        <v>4</v>
      </c>
      <c r="P5">
        <v>3</v>
      </c>
      <c r="Q5" t="str">
        <f t="shared" si="3"/>
        <v>hz_icon3</v>
      </c>
    </row>
    <row r="6" spans="1:17">
      <c r="A6" s="8">
        <v>104</v>
      </c>
      <c r="B6" s="8" t="s">
        <v>356</v>
      </c>
      <c r="C6" s="8" t="str">
        <f t="shared" si="0"/>
        <v>t_achievement_name_104</v>
      </c>
      <c r="D6" s="8" t="s">
        <v>135</v>
      </c>
      <c r="E6" s="8" t="str">
        <f t="shared" si="1"/>
        <v>t_achievement_desc_104</v>
      </c>
      <c r="F6" s="8">
        <v>1</v>
      </c>
      <c r="G6" s="8">
        <v>103</v>
      </c>
      <c r="H6" s="8">
        <v>20</v>
      </c>
      <c r="I6" s="8">
        <v>1</v>
      </c>
      <c r="J6" s="8">
        <v>2</v>
      </c>
      <c r="K6" s="8"/>
      <c r="L6" s="8"/>
      <c r="M6" s="8"/>
      <c r="N6">
        <f t="shared" si="2"/>
        <v>40</v>
      </c>
      <c r="O6">
        <v>4</v>
      </c>
      <c r="P6">
        <v>4</v>
      </c>
      <c r="Q6" t="str">
        <f t="shared" si="3"/>
        <v>hz_icon4</v>
      </c>
    </row>
    <row r="7" spans="1:17">
      <c r="A7" s="8">
        <v>105</v>
      </c>
      <c r="B7" s="8" t="s">
        <v>355</v>
      </c>
      <c r="C7" s="8" t="str">
        <f t="shared" si="0"/>
        <v>t_achievement_name_105</v>
      </c>
      <c r="D7" s="8" t="s">
        <v>136</v>
      </c>
      <c r="E7" s="8" t="str">
        <f t="shared" si="1"/>
        <v>t_achievement_desc_105</v>
      </c>
      <c r="F7" s="8">
        <v>1</v>
      </c>
      <c r="G7" s="8"/>
      <c r="H7" s="8">
        <v>5</v>
      </c>
      <c r="I7" s="8">
        <v>1</v>
      </c>
      <c r="J7" s="8">
        <v>0</v>
      </c>
      <c r="K7" s="8"/>
      <c r="L7" s="8"/>
      <c r="M7" s="8"/>
      <c r="N7">
        <f t="shared" si="2"/>
        <v>10</v>
      </c>
      <c r="O7">
        <v>4</v>
      </c>
      <c r="P7">
        <v>1</v>
      </c>
      <c r="Q7" t="str">
        <f t="shared" si="3"/>
        <v>hz_icon1</v>
      </c>
    </row>
    <row r="8" spans="1:17">
      <c r="A8" s="8">
        <v>106</v>
      </c>
      <c r="B8" s="8" t="s">
        <v>355</v>
      </c>
      <c r="C8" s="8" t="str">
        <f t="shared" si="0"/>
        <v>t_achievement_name_106</v>
      </c>
      <c r="D8" s="8" t="s">
        <v>137</v>
      </c>
      <c r="E8" s="8" t="str">
        <f t="shared" si="1"/>
        <v>t_achievement_desc_106</v>
      </c>
      <c r="F8" s="8">
        <v>1</v>
      </c>
      <c r="G8" s="8">
        <v>105</v>
      </c>
      <c r="H8" s="8">
        <v>10</v>
      </c>
      <c r="I8" s="8">
        <v>1</v>
      </c>
      <c r="J8" s="8">
        <v>0</v>
      </c>
      <c r="K8" s="8"/>
      <c r="L8" s="8"/>
      <c r="M8" s="8"/>
      <c r="N8">
        <f t="shared" si="2"/>
        <v>20</v>
      </c>
      <c r="O8">
        <v>4</v>
      </c>
      <c r="P8">
        <v>2</v>
      </c>
      <c r="Q8" t="str">
        <f t="shared" si="3"/>
        <v>hz_icon2</v>
      </c>
    </row>
    <row r="9" spans="1:17">
      <c r="A9" s="8">
        <v>107</v>
      </c>
      <c r="B9" s="8" t="s">
        <v>355</v>
      </c>
      <c r="C9" s="8" t="str">
        <f t="shared" si="0"/>
        <v>t_achievement_name_107</v>
      </c>
      <c r="D9" s="8" t="s">
        <v>138</v>
      </c>
      <c r="E9" s="8" t="str">
        <f t="shared" si="1"/>
        <v>t_achievement_desc_107</v>
      </c>
      <c r="F9" s="8">
        <v>1</v>
      </c>
      <c r="G9" s="8">
        <v>106</v>
      </c>
      <c r="H9" s="8">
        <v>15</v>
      </c>
      <c r="I9" s="8">
        <v>1</v>
      </c>
      <c r="J9" s="8">
        <v>0</v>
      </c>
      <c r="K9" s="8"/>
      <c r="L9" s="8"/>
      <c r="M9" s="8"/>
      <c r="N9">
        <f t="shared" si="2"/>
        <v>30</v>
      </c>
      <c r="O9">
        <v>4</v>
      </c>
      <c r="P9">
        <v>3</v>
      </c>
      <c r="Q9" t="str">
        <f t="shared" si="3"/>
        <v>hz_icon3</v>
      </c>
    </row>
    <row r="10" spans="1:17">
      <c r="A10" s="8">
        <v>108</v>
      </c>
      <c r="B10" s="8" t="s">
        <v>355</v>
      </c>
      <c r="C10" s="8" t="str">
        <f t="shared" si="0"/>
        <v>t_achievement_name_108</v>
      </c>
      <c r="D10" s="8" t="s">
        <v>139</v>
      </c>
      <c r="E10" s="8" t="str">
        <f t="shared" si="1"/>
        <v>t_achievement_desc_108</v>
      </c>
      <c r="F10" s="8">
        <v>1</v>
      </c>
      <c r="G10" s="8">
        <v>107</v>
      </c>
      <c r="H10" s="8">
        <v>20</v>
      </c>
      <c r="I10" s="8">
        <v>1</v>
      </c>
      <c r="J10" s="8">
        <v>0</v>
      </c>
      <c r="K10" s="8"/>
      <c r="L10" s="8"/>
      <c r="M10" s="8"/>
      <c r="N10">
        <f t="shared" si="2"/>
        <v>40</v>
      </c>
      <c r="O10">
        <v>4</v>
      </c>
      <c r="P10">
        <v>4</v>
      </c>
      <c r="Q10" t="str">
        <f t="shared" si="3"/>
        <v>hz_icon4</v>
      </c>
    </row>
    <row r="11" spans="1:17">
      <c r="A11" s="8">
        <v>109</v>
      </c>
      <c r="B11" s="8" t="s">
        <v>354</v>
      </c>
      <c r="C11" s="8" t="str">
        <f t="shared" si="0"/>
        <v>t_achievement_name_109</v>
      </c>
      <c r="D11" s="8" t="s">
        <v>140</v>
      </c>
      <c r="E11" s="8" t="str">
        <f t="shared" si="1"/>
        <v>t_achievement_desc_109</v>
      </c>
      <c r="F11" s="8">
        <v>1</v>
      </c>
      <c r="G11" s="8"/>
      <c r="H11" s="8">
        <v>5</v>
      </c>
      <c r="I11" s="8">
        <v>1</v>
      </c>
      <c r="J11" s="8">
        <v>1</v>
      </c>
      <c r="K11" s="8"/>
      <c r="L11" s="8"/>
      <c r="M11" s="8"/>
      <c r="N11">
        <f t="shared" si="2"/>
        <v>10</v>
      </c>
      <c r="O11">
        <v>4</v>
      </c>
      <c r="P11">
        <v>1</v>
      </c>
      <c r="Q11" t="str">
        <f t="shared" si="3"/>
        <v>hz_icon1</v>
      </c>
    </row>
    <row r="12" spans="1:17">
      <c r="A12" s="8">
        <v>110</v>
      </c>
      <c r="B12" s="8" t="s">
        <v>354</v>
      </c>
      <c r="C12" s="8" t="str">
        <f t="shared" si="0"/>
        <v>t_achievement_name_110</v>
      </c>
      <c r="D12" s="8" t="s">
        <v>141</v>
      </c>
      <c r="E12" s="8" t="str">
        <f t="shared" si="1"/>
        <v>t_achievement_desc_110</v>
      </c>
      <c r="F12" s="8">
        <v>1</v>
      </c>
      <c r="G12" s="8">
        <v>109</v>
      </c>
      <c r="H12" s="8">
        <v>10</v>
      </c>
      <c r="I12" s="8">
        <v>1</v>
      </c>
      <c r="J12" s="8">
        <v>1</v>
      </c>
      <c r="K12" s="8"/>
      <c r="L12" s="8"/>
      <c r="M12" s="8"/>
      <c r="N12">
        <f t="shared" si="2"/>
        <v>20</v>
      </c>
      <c r="O12">
        <v>4</v>
      </c>
      <c r="P12">
        <v>2</v>
      </c>
      <c r="Q12" t="str">
        <f t="shared" si="3"/>
        <v>hz_icon2</v>
      </c>
    </row>
    <row r="13" spans="1:17">
      <c r="A13" s="8">
        <v>111</v>
      </c>
      <c r="B13" s="8" t="s">
        <v>354</v>
      </c>
      <c r="C13" s="8" t="str">
        <f t="shared" si="0"/>
        <v>t_achievement_name_111</v>
      </c>
      <c r="D13" s="8" t="s">
        <v>142</v>
      </c>
      <c r="E13" s="8" t="str">
        <f t="shared" si="1"/>
        <v>t_achievement_desc_111</v>
      </c>
      <c r="F13" s="8">
        <v>1</v>
      </c>
      <c r="G13" s="8">
        <v>110</v>
      </c>
      <c r="H13" s="8">
        <v>15</v>
      </c>
      <c r="I13" s="8">
        <v>1</v>
      </c>
      <c r="J13" s="8">
        <v>1</v>
      </c>
      <c r="K13" s="8"/>
      <c r="L13" s="8"/>
      <c r="M13" s="8"/>
      <c r="N13">
        <f t="shared" si="2"/>
        <v>30</v>
      </c>
      <c r="O13">
        <v>4</v>
      </c>
      <c r="P13">
        <v>3</v>
      </c>
      <c r="Q13" t="str">
        <f t="shared" si="3"/>
        <v>hz_icon3</v>
      </c>
    </row>
    <row r="14" spans="1:17">
      <c r="A14" s="8">
        <v>112</v>
      </c>
      <c r="B14" s="8" t="s">
        <v>354</v>
      </c>
      <c r="C14" s="8" t="str">
        <f t="shared" si="0"/>
        <v>t_achievement_name_112</v>
      </c>
      <c r="D14" s="8" t="s">
        <v>143</v>
      </c>
      <c r="E14" s="8" t="str">
        <f t="shared" si="1"/>
        <v>t_achievement_desc_112</v>
      </c>
      <c r="F14" s="8">
        <v>1</v>
      </c>
      <c r="G14" s="8">
        <v>111</v>
      </c>
      <c r="H14" s="8">
        <v>20</v>
      </c>
      <c r="I14" s="8">
        <v>1</v>
      </c>
      <c r="J14" s="8">
        <v>1</v>
      </c>
      <c r="K14" s="8"/>
      <c r="L14" s="8"/>
      <c r="M14" s="8"/>
      <c r="N14">
        <f t="shared" si="2"/>
        <v>40</v>
      </c>
      <c r="O14">
        <v>4</v>
      </c>
      <c r="P14">
        <v>4</v>
      </c>
      <c r="Q14" t="str">
        <f t="shared" si="3"/>
        <v>hz_icon4</v>
      </c>
    </row>
    <row r="15" spans="1:17">
      <c r="A15" s="8">
        <v>113</v>
      </c>
      <c r="B15" s="8" t="s">
        <v>144</v>
      </c>
      <c r="C15" s="8" t="str">
        <f t="shared" si="0"/>
        <v>t_achievement_name_113</v>
      </c>
      <c r="D15" s="8" t="s">
        <v>145</v>
      </c>
      <c r="E15" s="8" t="str">
        <f t="shared" si="1"/>
        <v>t_achievement_desc_113</v>
      </c>
      <c r="F15" s="8">
        <v>1</v>
      </c>
      <c r="G15" s="8"/>
      <c r="H15" s="8">
        <v>8</v>
      </c>
      <c r="I15" s="8">
        <v>1</v>
      </c>
      <c r="J15" s="8">
        <v>2</v>
      </c>
      <c r="K15" s="8">
        <v>1</v>
      </c>
      <c r="L15" s="8"/>
      <c r="M15" s="8"/>
      <c r="N15">
        <v>20</v>
      </c>
      <c r="O15">
        <v>1</v>
      </c>
      <c r="P15">
        <v>1</v>
      </c>
      <c r="Q15" t="str">
        <f t="shared" si="3"/>
        <v>hz_icon1</v>
      </c>
    </row>
    <row r="16" spans="1:17">
      <c r="A16" s="8">
        <v>114</v>
      </c>
      <c r="B16" s="8" t="s">
        <v>353</v>
      </c>
      <c r="C16" s="8" t="str">
        <f t="shared" si="0"/>
        <v>t_achievement_name_114</v>
      </c>
      <c r="D16" s="8" t="s">
        <v>146</v>
      </c>
      <c r="E16" s="8" t="str">
        <f t="shared" si="1"/>
        <v>t_achievement_desc_114</v>
      </c>
      <c r="F16" s="8">
        <v>1</v>
      </c>
      <c r="G16" s="8"/>
      <c r="H16" s="8">
        <v>2</v>
      </c>
      <c r="I16" s="8">
        <v>1</v>
      </c>
      <c r="J16" s="8">
        <v>2</v>
      </c>
      <c r="K16" s="8">
        <v>2</v>
      </c>
      <c r="L16" s="8"/>
      <c r="M16" s="8"/>
      <c r="N16">
        <f t="shared" si="2"/>
        <v>10</v>
      </c>
      <c r="O16">
        <v>3</v>
      </c>
      <c r="P16">
        <v>1</v>
      </c>
      <c r="Q16" t="str">
        <f t="shared" si="3"/>
        <v>hz_icon1</v>
      </c>
    </row>
    <row r="17" spans="1:17">
      <c r="A17" s="8">
        <v>115</v>
      </c>
      <c r="B17" s="8" t="s">
        <v>353</v>
      </c>
      <c r="C17" s="8" t="str">
        <f t="shared" si="0"/>
        <v>t_achievement_name_115</v>
      </c>
      <c r="D17" s="8" t="s">
        <v>147</v>
      </c>
      <c r="E17" s="8" t="str">
        <f t="shared" si="1"/>
        <v>t_achievement_desc_115</v>
      </c>
      <c r="F17" s="8">
        <v>1</v>
      </c>
      <c r="G17" s="8">
        <v>114</v>
      </c>
      <c r="H17" s="8">
        <v>4</v>
      </c>
      <c r="I17" s="8">
        <v>1</v>
      </c>
      <c r="J17" s="8">
        <v>2</v>
      </c>
      <c r="K17" s="8">
        <v>2</v>
      </c>
      <c r="L17" s="8"/>
      <c r="M17" s="8"/>
      <c r="N17">
        <f t="shared" si="2"/>
        <v>20</v>
      </c>
      <c r="O17">
        <v>3</v>
      </c>
      <c r="P17">
        <v>2</v>
      </c>
      <c r="Q17" t="str">
        <f t="shared" si="3"/>
        <v>hz_icon2</v>
      </c>
    </row>
    <row r="18" spans="1:17">
      <c r="A18" s="8">
        <v>116</v>
      </c>
      <c r="B18" s="8" t="s">
        <v>353</v>
      </c>
      <c r="C18" s="8" t="str">
        <f t="shared" si="0"/>
        <v>t_achievement_name_116</v>
      </c>
      <c r="D18" s="8" t="s">
        <v>148</v>
      </c>
      <c r="E18" s="8" t="str">
        <f t="shared" si="1"/>
        <v>t_achievement_desc_116</v>
      </c>
      <c r="F18" s="8">
        <v>1</v>
      </c>
      <c r="G18" s="8">
        <v>115</v>
      </c>
      <c r="H18" s="8">
        <v>6</v>
      </c>
      <c r="I18" s="8">
        <v>1</v>
      </c>
      <c r="J18" s="8">
        <v>2</v>
      </c>
      <c r="K18" s="8">
        <v>2</v>
      </c>
      <c r="L18" s="8"/>
      <c r="M18" s="8"/>
      <c r="N18">
        <f t="shared" si="2"/>
        <v>30</v>
      </c>
      <c r="O18">
        <v>3</v>
      </c>
      <c r="P18">
        <v>3</v>
      </c>
      <c r="Q18" t="str">
        <f t="shared" si="3"/>
        <v>hz_icon3</v>
      </c>
    </row>
    <row r="19" spans="1:17">
      <c r="A19" s="8">
        <v>117</v>
      </c>
      <c r="B19" s="8" t="s">
        <v>352</v>
      </c>
      <c r="C19" s="8" t="str">
        <f t="shared" si="0"/>
        <v>t_achievement_name_117</v>
      </c>
      <c r="D19" s="8" t="s">
        <v>149</v>
      </c>
      <c r="E19" s="8" t="str">
        <f t="shared" si="1"/>
        <v>t_achievement_desc_117</v>
      </c>
      <c r="F19" s="8">
        <v>1</v>
      </c>
      <c r="G19" s="8"/>
      <c r="H19" s="8">
        <v>1</v>
      </c>
      <c r="I19" s="8">
        <v>1</v>
      </c>
      <c r="J19" s="8">
        <v>2</v>
      </c>
      <c r="K19" s="8">
        <v>3</v>
      </c>
      <c r="L19" s="8"/>
      <c r="M19" s="8"/>
      <c r="N19">
        <v>20</v>
      </c>
      <c r="O19">
        <v>3</v>
      </c>
      <c r="P19">
        <v>1</v>
      </c>
      <c r="Q19" t="str">
        <f t="shared" si="3"/>
        <v>hz_icon1</v>
      </c>
    </row>
    <row r="20" spans="1:17">
      <c r="A20" s="8">
        <v>118</v>
      </c>
      <c r="B20" s="8" t="s">
        <v>352</v>
      </c>
      <c r="C20" s="8" t="str">
        <f t="shared" si="0"/>
        <v>t_achievement_name_118</v>
      </c>
      <c r="D20" s="8" t="s">
        <v>150</v>
      </c>
      <c r="E20" s="8" t="str">
        <f t="shared" si="1"/>
        <v>t_achievement_desc_118</v>
      </c>
      <c r="F20" s="8">
        <v>1</v>
      </c>
      <c r="G20" s="8">
        <v>117</v>
      </c>
      <c r="H20" s="8">
        <v>3</v>
      </c>
      <c r="I20" s="8">
        <v>1</v>
      </c>
      <c r="J20" s="8">
        <v>2</v>
      </c>
      <c r="K20" s="8">
        <v>3</v>
      </c>
      <c r="L20" s="8"/>
      <c r="M20" s="8"/>
      <c r="N20">
        <v>30</v>
      </c>
      <c r="O20">
        <v>3</v>
      </c>
      <c r="P20">
        <v>2</v>
      </c>
      <c r="Q20" t="str">
        <f t="shared" si="3"/>
        <v>hz_icon2</v>
      </c>
    </row>
    <row r="21" spans="1:17">
      <c r="A21" s="8">
        <v>119</v>
      </c>
      <c r="B21" s="8" t="s">
        <v>352</v>
      </c>
      <c r="C21" s="8" t="str">
        <f t="shared" si="0"/>
        <v>t_achievement_name_119</v>
      </c>
      <c r="D21" s="8" t="s">
        <v>151</v>
      </c>
      <c r="E21" s="8" t="str">
        <f t="shared" si="1"/>
        <v>t_achievement_desc_119</v>
      </c>
      <c r="F21" s="8">
        <v>1</v>
      </c>
      <c r="G21" s="8">
        <v>118</v>
      </c>
      <c r="H21" s="8">
        <v>5</v>
      </c>
      <c r="I21" s="8">
        <v>1</v>
      </c>
      <c r="J21" s="8">
        <v>2</v>
      </c>
      <c r="K21" s="8">
        <v>3</v>
      </c>
      <c r="L21" s="8"/>
      <c r="M21" s="8"/>
      <c r="N21">
        <v>40</v>
      </c>
      <c r="O21">
        <v>3</v>
      </c>
      <c r="P21">
        <v>3</v>
      </c>
      <c r="Q21" t="str">
        <f t="shared" si="3"/>
        <v>hz_icon3</v>
      </c>
    </row>
    <row r="22" spans="1:17">
      <c r="A22" s="8">
        <v>201</v>
      </c>
      <c r="B22" s="8" t="s">
        <v>350</v>
      </c>
      <c r="C22" s="8" t="str">
        <f t="shared" si="0"/>
        <v>t_achievement_name_201</v>
      </c>
      <c r="D22" s="8" t="s">
        <v>152</v>
      </c>
      <c r="E22" s="8" t="str">
        <f t="shared" si="1"/>
        <v>t_achievement_desc_201</v>
      </c>
      <c r="F22" s="8">
        <v>1</v>
      </c>
      <c r="G22" s="8"/>
      <c r="H22" s="8">
        <v>10</v>
      </c>
      <c r="I22" s="8">
        <v>2</v>
      </c>
      <c r="J22" s="8"/>
      <c r="K22" s="8"/>
      <c r="L22" s="8"/>
      <c r="M22" s="8"/>
      <c r="N22">
        <f t="shared" si="2"/>
        <v>10</v>
      </c>
      <c r="O22">
        <v>3</v>
      </c>
      <c r="P22">
        <v>1</v>
      </c>
      <c r="Q22" t="str">
        <f t="shared" si="3"/>
        <v>hz_icon1</v>
      </c>
    </row>
    <row r="23" spans="1:17">
      <c r="A23" s="8">
        <v>202</v>
      </c>
      <c r="B23" s="8" t="s">
        <v>350</v>
      </c>
      <c r="C23" s="8" t="str">
        <f t="shared" si="0"/>
        <v>t_achievement_name_202</v>
      </c>
      <c r="D23" s="8" t="s">
        <v>153</v>
      </c>
      <c r="E23" s="8" t="str">
        <f t="shared" si="1"/>
        <v>t_achievement_desc_202</v>
      </c>
      <c r="F23" s="8">
        <v>1</v>
      </c>
      <c r="G23" s="8">
        <v>201</v>
      </c>
      <c r="H23" s="8">
        <v>20</v>
      </c>
      <c r="I23" s="8">
        <v>2</v>
      </c>
      <c r="J23" s="8"/>
      <c r="K23" s="8"/>
      <c r="L23" s="8"/>
      <c r="M23" s="8"/>
      <c r="N23">
        <f t="shared" si="2"/>
        <v>20</v>
      </c>
      <c r="O23">
        <v>3</v>
      </c>
      <c r="P23">
        <v>2</v>
      </c>
      <c r="Q23" t="str">
        <f t="shared" si="3"/>
        <v>hz_icon2</v>
      </c>
    </row>
    <row r="24" spans="1:17">
      <c r="A24" s="8">
        <v>203</v>
      </c>
      <c r="B24" s="8" t="s">
        <v>350</v>
      </c>
      <c r="C24" s="8" t="str">
        <f t="shared" si="0"/>
        <v>t_achievement_name_203</v>
      </c>
      <c r="D24" s="8" t="s">
        <v>351</v>
      </c>
      <c r="E24" s="8" t="str">
        <f t="shared" si="1"/>
        <v>t_achievement_desc_203</v>
      </c>
      <c r="F24" s="8">
        <v>1</v>
      </c>
      <c r="G24" s="8">
        <v>202</v>
      </c>
      <c r="H24" s="8">
        <v>30</v>
      </c>
      <c r="I24" s="8">
        <v>2</v>
      </c>
      <c r="J24" s="8"/>
      <c r="K24" s="8"/>
      <c r="L24" s="8"/>
      <c r="M24" s="8"/>
      <c r="N24">
        <f t="shared" si="2"/>
        <v>30</v>
      </c>
      <c r="O24">
        <v>3</v>
      </c>
      <c r="P24">
        <v>3</v>
      </c>
      <c r="Q24" t="str">
        <f t="shared" si="3"/>
        <v>hz_icon3</v>
      </c>
    </row>
    <row r="25" spans="1:17">
      <c r="A25" s="8">
        <v>301</v>
      </c>
      <c r="B25" s="8" t="s">
        <v>316</v>
      </c>
      <c r="C25" s="8" t="str">
        <f t="shared" si="0"/>
        <v>t_achievement_name_301</v>
      </c>
      <c r="D25" s="7" t="s">
        <v>333</v>
      </c>
      <c r="E25" s="8" t="str">
        <f t="shared" si="1"/>
        <v>t_achievement_desc_301</v>
      </c>
      <c r="F25" s="8">
        <v>1</v>
      </c>
      <c r="G25" s="8"/>
      <c r="H25" s="8">
        <v>1</v>
      </c>
      <c r="I25" s="8">
        <v>3</v>
      </c>
      <c r="J25" s="8">
        <v>5</v>
      </c>
      <c r="K25" s="7">
        <v>1001</v>
      </c>
      <c r="L25" s="8"/>
      <c r="M25" s="8"/>
      <c r="N25">
        <f t="shared" si="2"/>
        <v>10</v>
      </c>
      <c r="O25">
        <v>1</v>
      </c>
      <c r="P25">
        <v>1</v>
      </c>
      <c r="Q25" t="str">
        <f t="shared" si="3"/>
        <v>hz_icon1</v>
      </c>
    </row>
    <row r="26" spans="1:17">
      <c r="A26" s="8">
        <v>302</v>
      </c>
      <c r="B26" s="8" t="s">
        <v>317</v>
      </c>
      <c r="C26" s="8" t="str">
        <f t="shared" si="0"/>
        <v>t_achievement_name_302</v>
      </c>
      <c r="D26" s="7" t="s">
        <v>334</v>
      </c>
      <c r="E26" s="8" t="str">
        <f t="shared" si="1"/>
        <v>t_achievement_desc_302</v>
      </c>
      <c r="F26" s="8">
        <v>1</v>
      </c>
      <c r="G26" s="8"/>
      <c r="H26" s="8">
        <v>2</v>
      </c>
      <c r="I26" s="8">
        <v>3</v>
      </c>
      <c r="J26" s="8">
        <v>5</v>
      </c>
      <c r="K26" s="7">
        <v>1002</v>
      </c>
      <c r="L26" s="8"/>
      <c r="M26" s="8"/>
      <c r="N26">
        <f t="shared" si="2"/>
        <v>10</v>
      </c>
      <c r="O26">
        <v>1</v>
      </c>
      <c r="P26">
        <v>1</v>
      </c>
      <c r="Q26" t="str">
        <f t="shared" si="3"/>
        <v>hz_icon1</v>
      </c>
    </row>
    <row r="27" spans="1:17">
      <c r="A27" s="8">
        <v>303</v>
      </c>
      <c r="B27" s="8" t="s">
        <v>318</v>
      </c>
      <c r="C27" s="8" t="str">
        <f t="shared" si="0"/>
        <v>t_achievement_name_303</v>
      </c>
      <c r="D27" s="7" t="s">
        <v>335</v>
      </c>
      <c r="E27" s="8" t="str">
        <f t="shared" si="1"/>
        <v>t_achievement_desc_303</v>
      </c>
      <c r="F27" s="8">
        <v>1</v>
      </c>
      <c r="G27" s="8"/>
      <c r="H27" s="8">
        <v>3</v>
      </c>
      <c r="I27" s="8">
        <v>3</v>
      </c>
      <c r="J27" s="8">
        <v>5</v>
      </c>
      <c r="K27" s="7">
        <v>1003</v>
      </c>
      <c r="L27" s="8"/>
      <c r="M27" s="8"/>
      <c r="N27">
        <f t="shared" si="2"/>
        <v>10</v>
      </c>
      <c r="O27">
        <v>1</v>
      </c>
      <c r="P27">
        <v>1</v>
      </c>
      <c r="Q27" t="str">
        <f t="shared" si="3"/>
        <v>hz_icon1</v>
      </c>
    </row>
    <row r="28" spans="1:17">
      <c r="A28" s="8">
        <v>304</v>
      </c>
      <c r="B28" s="8" t="s">
        <v>319</v>
      </c>
      <c r="C28" s="8" t="str">
        <f t="shared" si="0"/>
        <v>t_achievement_name_304</v>
      </c>
      <c r="D28" s="7" t="s">
        <v>336</v>
      </c>
      <c r="E28" s="8" t="str">
        <f t="shared" si="1"/>
        <v>t_achievement_desc_304</v>
      </c>
      <c r="F28" s="8">
        <v>1</v>
      </c>
      <c r="G28" s="8"/>
      <c r="H28" s="8">
        <v>4</v>
      </c>
      <c r="I28" s="8">
        <v>3</v>
      </c>
      <c r="J28" s="8">
        <v>5</v>
      </c>
      <c r="K28" s="7">
        <v>1004</v>
      </c>
      <c r="L28" s="8"/>
      <c r="M28" s="8"/>
      <c r="N28">
        <f t="shared" si="2"/>
        <v>10</v>
      </c>
      <c r="O28">
        <v>1</v>
      </c>
      <c r="P28">
        <v>1</v>
      </c>
      <c r="Q28" t="str">
        <f t="shared" si="3"/>
        <v>hz_icon1</v>
      </c>
    </row>
    <row r="29" spans="1:17">
      <c r="A29" s="8">
        <v>305</v>
      </c>
      <c r="B29" s="8" t="s">
        <v>320</v>
      </c>
      <c r="C29" s="8" t="str">
        <f t="shared" si="0"/>
        <v>t_achievement_name_305</v>
      </c>
      <c r="D29" s="7" t="s">
        <v>337</v>
      </c>
      <c r="E29" s="8" t="str">
        <f t="shared" si="1"/>
        <v>t_achievement_desc_305</v>
      </c>
      <c r="F29" s="8">
        <v>1</v>
      </c>
      <c r="G29" s="8"/>
      <c r="H29" s="8">
        <v>5</v>
      </c>
      <c r="I29" s="8">
        <v>3</v>
      </c>
      <c r="J29" s="8">
        <v>5</v>
      </c>
      <c r="K29" s="7">
        <v>1005</v>
      </c>
      <c r="L29" s="8"/>
      <c r="M29" s="8"/>
      <c r="N29">
        <f t="shared" si="2"/>
        <v>10</v>
      </c>
      <c r="O29">
        <v>1</v>
      </c>
      <c r="P29">
        <v>1</v>
      </c>
      <c r="Q29" t="str">
        <f t="shared" si="3"/>
        <v>hz_icon1</v>
      </c>
    </row>
    <row r="30" spans="1:17">
      <c r="A30" s="8">
        <v>306</v>
      </c>
      <c r="B30" s="8" t="s">
        <v>321</v>
      </c>
      <c r="C30" s="8" t="str">
        <f t="shared" si="0"/>
        <v>t_achievement_name_306</v>
      </c>
      <c r="D30" s="7" t="s">
        <v>338</v>
      </c>
      <c r="E30" s="8" t="str">
        <f t="shared" si="1"/>
        <v>t_achievement_desc_306</v>
      </c>
      <c r="F30" s="8">
        <v>1</v>
      </c>
      <c r="G30" s="8"/>
      <c r="H30" s="8">
        <v>6</v>
      </c>
      <c r="I30" s="8">
        <v>3</v>
      </c>
      <c r="J30" s="8">
        <v>5</v>
      </c>
      <c r="K30" s="7">
        <v>1006</v>
      </c>
      <c r="L30" s="8"/>
      <c r="M30" s="8"/>
      <c r="N30">
        <f t="shared" si="2"/>
        <v>10</v>
      </c>
      <c r="O30">
        <v>1</v>
      </c>
      <c r="P30">
        <v>1</v>
      </c>
      <c r="Q30" t="str">
        <f t="shared" si="3"/>
        <v>hz_icon1</v>
      </c>
    </row>
    <row r="31" spans="1:17">
      <c r="A31" s="8">
        <v>307</v>
      </c>
      <c r="B31" s="8" t="s">
        <v>322</v>
      </c>
      <c r="C31" s="8" t="str">
        <f t="shared" si="0"/>
        <v>t_achievement_name_307</v>
      </c>
      <c r="D31" s="7" t="s">
        <v>339</v>
      </c>
      <c r="E31" s="8" t="str">
        <f t="shared" si="1"/>
        <v>t_achievement_desc_307</v>
      </c>
      <c r="F31" s="8">
        <v>1</v>
      </c>
      <c r="G31" s="8"/>
      <c r="H31" s="8">
        <v>7</v>
      </c>
      <c r="I31" s="8">
        <v>3</v>
      </c>
      <c r="J31" s="8">
        <v>5</v>
      </c>
      <c r="K31" s="7">
        <v>1007</v>
      </c>
      <c r="L31" s="8"/>
      <c r="M31" s="8"/>
      <c r="N31">
        <f t="shared" si="2"/>
        <v>10</v>
      </c>
      <c r="O31">
        <v>1</v>
      </c>
      <c r="P31">
        <v>1</v>
      </c>
      <c r="Q31" t="str">
        <f t="shared" si="3"/>
        <v>hz_icon1</v>
      </c>
    </row>
    <row r="32" spans="1:17">
      <c r="A32" s="8">
        <v>308</v>
      </c>
      <c r="B32" s="8" t="s">
        <v>323</v>
      </c>
      <c r="C32" s="8" t="str">
        <f t="shared" si="0"/>
        <v>t_achievement_name_308</v>
      </c>
      <c r="D32" s="7" t="s">
        <v>340</v>
      </c>
      <c r="E32" s="8" t="str">
        <f t="shared" si="1"/>
        <v>t_achievement_desc_308</v>
      </c>
      <c r="F32" s="8">
        <v>1</v>
      </c>
      <c r="G32" s="8"/>
      <c r="H32" s="8">
        <v>8</v>
      </c>
      <c r="I32" s="8">
        <v>3</v>
      </c>
      <c r="J32" s="8">
        <v>5</v>
      </c>
      <c r="K32" s="7">
        <v>1008</v>
      </c>
      <c r="L32" s="8"/>
      <c r="M32" s="8"/>
      <c r="N32">
        <f t="shared" si="2"/>
        <v>10</v>
      </c>
      <c r="O32">
        <v>1</v>
      </c>
      <c r="P32">
        <v>1</v>
      </c>
      <c r="Q32" t="str">
        <f t="shared" si="3"/>
        <v>hz_icon1</v>
      </c>
    </row>
    <row r="33" spans="1:17">
      <c r="A33" s="8">
        <v>309</v>
      </c>
      <c r="B33" s="8" t="s">
        <v>324</v>
      </c>
      <c r="C33" s="8" t="str">
        <f t="shared" si="0"/>
        <v>t_achievement_name_309</v>
      </c>
      <c r="D33" s="7" t="s">
        <v>341</v>
      </c>
      <c r="E33" s="8" t="str">
        <f t="shared" si="1"/>
        <v>t_achievement_desc_309</v>
      </c>
      <c r="F33" s="8">
        <v>1</v>
      </c>
      <c r="G33" s="8"/>
      <c r="H33" s="8">
        <v>9</v>
      </c>
      <c r="I33" s="8">
        <v>3</v>
      </c>
      <c r="J33" s="8">
        <v>5</v>
      </c>
      <c r="K33" s="7">
        <v>2001</v>
      </c>
      <c r="L33" s="8"/>
      <c r="M33" s="8"/>
      <c r="N33">
        <v>20</v>
      </c>
      <c r="O33">
        <v>1</v>
      </c>
      <c r="P33">
        <v>1</v>
      </c>
      <c r="Q33" t="str">
        <f t="shared" si="3"/>
        <v>hz_icon1</v>
      </c>
    </row>
    <row r="34" spans="1:17">
      <c r="A34" s="8">
        <v>310</v>
      </c>
      <c r="B34" s="8" t="s">
        <v>325</v>
      </c>
      <c r="C34" s="8" t="str">
        <f t="shared" si="0"/>
        <v>t_achievement_name_310</v>
      </c>
      <c r="D34" s="7" t="s">
        <v>342</v>
      </c>
      <c r="E34" s="8" t="str">
        <f t="shared" si="1"/>
        <v>t_achievement_desc_310</v>
      </c>
      <c r="F34" s="8">
        <v>1</v>
      </c>
      <c r="G34" s="8"/>
      <c r="H34" s="8">
        <v>10</v>
      </c>
      <c r="I34" s="8">
        <v>3</v>
      </c>
      <c r="J34" s="8">
        <v>5</v>
      </c>
      <c r="K34" s="7">
        <v>2002</v>
      </c>
      <c r="L34" s="8"/>
      <c r="M34" s="8"/>
      <c r="N34">
        <v>20</v>
      </c>
      <c r="O34">
        <v>1</v>
      </c>
      <c r="P34">
        <v>1</v>
      </c>
      <c r="Q34" t="str">
        <f t="shared" si="3"/>
        <v>hz_icon1</v>
      </c>
    </row>
    <row r="35" spans="1:17">
      <c r="A35" s="8">
        <v>311</v>
      </c>
      <c r="B35" s="8" t="s">
        <v>326</v>
      </c>
      <c r="C35" s="8" t="str">
        <f t="shared" si="0"/>
        <v>t_achievement_name_311</v>
      </c>
      <c r="D35" s="7" t="s">
        <v>343</v>
      </c>
      <c r="E35" s="8" t="str">
        <f t="shared" si="1"/>
        <v>t_achievement_desc_311</v>
      </c>
      <c r="F35" s="8">
        <v>1</v>
      </c>
      <c r="G35" s="8"/>
      <c r="H35" s="8">
        <v>11</v>
      </c>
      <c r="I35" s="8">
        <v>3</v>
      </c>
      <c r="J35" s="8">
        <v>5</v>
      </c>
      <c r="K35" s="7">
        <v>2003</v>
      </c>
      <c r="L35" s="8"/>
      <c r="M35" s="8"/>
      <c r="N35">
        <v>20</v>
      </c>
      <c r="O35">
        <v>1</v>
      </c>
      <c r="P35">
        <v>1</v>
      </c>
      <c r="Q35" t="str">
        <f t="shared" si="3"/>
        <v>hz_icon1</v>
      </c>
    </row>
    <row r="36" spans="1:17">
      <c r="A36" s="8">
        <v>312</v>
      </c>
      <c r="B36" s="8" t="s">
        <v>327</v>
      </c>
      <c r="C36" s="8" t="str">
        <f t="shared" si="0"/>
        <v>t_achievement_name_312</v>
      </c>
      <c r="D36" s="7" t="s">
        <v>344</v>
      </c>
      <c r="E36" s="8" t="str">
        <f t="shared" si="1"/>
        <v>t_achievement_desc_312</v>
      </c>
      <c r="F36" s="8">
        <v>1</v>
      </c>
      <c r="G36" s="8"/>
      <c r="H36" s="8">
        <v>12</v>
      </c>
      <c r="I36" s="8">
        <v>3</v>
      </c>
      <c r="J36" s="8">
        <v>5</v>
      </c>
      <c r="K36" s="7">
        <v>2004</v>
      </c>
      <c r="L36" s="8"/>
      <c r="M36" s="8"/>
      <c r="N36">
        <v>20</v>
      </c>
      <c r="O36">
        <v>1</v>
      </c>
      <c r="P36">
        <v>1</v>
      </c>
      <c r="Q36" t="str">
        <f t="shared" si="3"/>
        <v>hz_icon1</v>
      </c>
    </row>
    <row r="37" spans="1:17">
      <c r="A37" s="8">
        <v>313</v>
      </c>
      <c r="B37" s="8" t="s">
        <v>328</v>
      </c>
      <c r="C37" s="8" t="str">
        <f t="shared" si="0"/>
        <v>t_achievement_name_313</v>
      </c>
      <c r="D37" s="7" t="s">
        <v>345</v>
      </c>
      <c r="E37" s="8" t="str">
        <f t="shared" si="1"/>
        <v>t_achievement_desc_313</v>
      </c>
      <c r="F37" s="8">
        <v>1</v>
      </c>
      <c r="G37" s="8"/>
      <c r="H37" s="8">
        <v>13</v>
      </c>
      <c r="I37" s="8">
        <v>3</v>
      </c>
      <c r="J37" s="8">
        <v>5</v>
      </c>
      <c r="K37" s="7">
        <v>2005</v>
      </c>
      <c r="L37" s="8"/>
      <c r="M37" s="8"/>
      <c r="N37">
        <v>20</v>
      </c>
      <c r="O37">
        <v>1</v>
      </c>
      <c r="P37">
        <v>1</v>
      </c>
      <c r="Q37" t="str">
        <f t="shared" si="3"/>
        <v>hz_icon1</v>
      </c>
    </row>
    <row r="38" spans="1:17">
      <c r="A38" s="8">
        <v>314</v>
      </c>
      <c r="B38" s="8" t="s">
        <v>329</v>
      </c>
      <c r="C38" s="8" t="str">
        <f t="shared" si="0"/>
        <v>t_achievement_name_314</v>
      </c>
      <c r="D38" s="7" t="s">
        <v>346</v>
      </c>
      <c r="E38" s="8" t="str">
        <f t="shared" si="1"/>
        <v>t_achievement_desc_314</v>
      </c>
      <c r="F38" s="8">
        <v>1</v>
      </c>
      <c r="G38" s="8"/>
      <c r="H38" s="8">
        <v>14</v>
      </c>
      <c r="I38" s="8">
        <v>3</v>
      </c>
      <c r="J38" s="8">
        <v>5</v>
      </c>
      <c r="K38" s="7">
        <v>3001</v>
      </c>
      <c r="L38" s="8"/>
      <c r="M38" s="8"/>
      <c r="N38">
        <v>30</v>
      </c>
      <c r="O38">
        <v>1</v>
      </c>
      <c r="P38">
        <v>1</v>
      </c>
      <c r="Q38" t="str">
        <f t="shared" si="3"/>
        <v>hz_icon1</v>
      </c>
    </row>
    <row r="39" spans="1:17">
      <c r="A39" s="8">
        <v>315</v>
      </c>
      <c r="B39" s="8" t="s">
        <v>330</v>
      </c>
      <c r="C39" s="8" t="str">
        <f t="shared" si="0"/>
        <v>t_achievement_name_315</v>
      </c>
      <c r="D39" s="7" t="s">
        <v>347</v>
      </c>
      <c r="E39" s="8" t="str">
        <f t="shared" si="1"/>
        <v>t_achievement_desc_315</v>
      </c>
      <c r="F39" s="8">
        <v>1</v>
      </c>
      <c r="G39" s="8"/>
      <c r="H39" s="8">
        <v>15</v>
      </c>
      <c r="I39" s="8">
        <v>3</v>
      </c>
      <c r="J39" s="8">
        <v>5</v>
      </c>
      <c r="K39" s="7">
        <v>3002</v>
      </c>
      <c r="L39" s="8"/>
      <c r="M39" s="8"/>
      <c r="N39">
        <v>30</v>
      </c>
      <c r="O39">
        <v>1</v>
      </c>
      <c r="P39">
        <v>1</v>
      </c>
      <c r="Q39" t="str">
        <f t="shared" si="3"/>
        <v>hz_icon1</v>
      </c>
    </row>
    <row r="40" spans="1:17">
      <c r="A40" s="8">
        <v>316</v>
      </c>
      <c r="B40" s="8" t="s">
        <v>331</v>
      </c>
      <c r="C40" s="8" t="str">
        <f t="shared" si="0"/>
        <v>t_achievement_name_316</v>
      </c>
      <c r="D40" s="7" t="s">
        <v>348</v>
      </c>
      <c r="E40" s="8" t="str">
        <f t="shared" si="1"/>
        <v>t_achievement_desc_316</v>
      </c>
      <c r="F40" s="8">
        <v>1</v>
      </c>
      <c r="G40" s="8"/>
      <c r="H40" s="8">
        <v>16</v>
      </c>
      <c r="I40" s="8">
        <v>3</v>
      </c>
      <c r="J40" s="8">
        <v>5</v>
      </c>
      <c r="K40" s="7">
        <v>3003</v>
      </c>
      <c r="L40" s="8"/>
      <c r="M40" s="8"/>
      <c r="N40">
        <v>30</v>
      </c>
      <c r="O40">
        <v>1</v>
      </c>
      <c r="P40">
        <v>1</v>
      </c>
      <c r="Q40" t="str">
        <f t="shared" si="3"/>
        <v>hz_icon1</v>
      </c>
    </row>
    <row r="41" spans="1:17">
      <c r="A41" s="8">
        <v>317</v>
      </c>
      <c r="B41" s="8" t="s">
        <v>332</v>
      </c>
      <c r="C41" s="8" t="str">
        <f t="shared" si="0"/>
        <v>t_achievement_name_317</v>
      </c>
      <c r="D41" s="7" t="s">
        <v>349</v>
      </c>
      <c r="E41" s="8" t="str">
        <f t="shared" si="1"/>
        <v>t_achievement_desc_317</v>
      </c>
      <c r="F41" s="8">
        <v>1</v>
      </c>
      <c r="G41" s="8"/>
      <c r="H41" s="8">
        <v>17</v>
      </c>
      <c r="I41" s="8">
        <v>3</v>
      </c>
      <c r="J41" s="8">
        <v>5</v>
      </c>
      <c r="K41" s="7">
        <v>3004</v>
      </c>
      <c r="L41" s="8"/>
      <c r="M41" s="8"/>
      <c r="N41">
        <v>30</v>
      </c>
      <c r="O41">
        <v>1</v>
      </c>
      <c r="P41">
        <v>1</v>
      </c>
      <c r="Q41" t="str">
        <f t="shared" si="3"/>
        <v>hz_icon1</v>
      </c>
    </row>
    <row r="42" spans="1:17">
      <c r="A42" s="8">
        <v>401</v>
      </c>
      <c r="B42" s="8" t="s">
        <v>311</v>
      </c>
      <c r="C42" s="8" t="str">
        <f t="shared" si="0"/>
        <v>t_achievement_name_401</v>
      </c>
      <c r="D42" s="8" t="s">
        <v>154</v>
      </c>
      <c r="E42" s="8" t="str">
        <f t="shared" si="1"/>
        <v>t_achievement_desc_401</v>
      </c>
      <c r="F42" s="8">
        <v>3</v>
      </c>
      <c r="G42" s="8"/>
      <c r="H42" s="8">
        <v>50</v>
      </c>
      <c r="I42" s="8">
        <v>4</v>
      </c>
      <c r="J42" s="8"/>
      <c r="K42" s="8"/>
      <c r="L42" s="8"/>
      <c r="M42" s="8"/>
      <c r="N42">
        <f t="shared" si="2"/>
        <v>10</v>
      </c>
      <c r="O42">
        <v>5</v>
      </c>
      <c r="P42">
        <v>1</v>
      </c>
      <c r="Q42" t="str">
        <f t="shared" si="3"/>
        <v>hz_icon1</v>
      </c>
    </row>
    <row r="43" spans="1:17">
      <c r="A43" s="8">
        <v>402</v>
      </c>
      <c r="B43" s="8" t="s">
        <v>311</v>
      </c>
      <c r="C43" s="8" t="str">
        <f t="shared" si="0"/>
        <v>t_achievement_name_402</v>
      </c>
      <c r="D43" s="8" t="s">
        <v>312</v>
      </c>
      <c r="E43" s="8" t="str">
        <f t="shared" si="1"/>
        <v>t_achievement_desc_402</v>
      </c>
      <c r="F43" s="8">
        <v>3</v>
      </c>
      <c r="G43" s="8">
        <v>401</v>
      </c>
      <c r="H43" s="8">
        <v>100</v>
      </c>
      <c r="I43" s="8">
        <v>4</v>
      </c>
      <c r="J43" s="8"/>
      <c r="K43" s="8"/>
      <c r="L43" s="8"/>
      <c r="M43" s="8"/>
      <c r="N43">
        <f t="shared" si="2"/>
        <v>20</v>
      </c>
      <c r="O43">
        <v>5</v>
      </c>
      <c r="P43">
        <v>2</v>
      </c>
      <c r="Q43" t="str">
        <f t="shared" si="3"/>
        <v>hz_icon2</v>
      </c>
    </row>
    <row r="44" spans="1:17">
      <c r="A44" s="8">
        <v>403</v>
      </c>
      <c r="B44" s="8" t="s">
        <v>311</v>
      </c>
      <c r="C44" s="8" t="str">
        <f t="shared" si="0"/>
        <v>t_achievement_name_403</v>
      </c>
      <c r="D44" s="8" t="s">
        <v>313</v>
      </c>
      <c r="E44" s="8" t="str">
        <f t="shared" si="1"/>
        <v>t_achievement_desc_403</v>
      </c>
      <c r="F44" s="8">
        <v>3</v>
      </c>
      <c r="G44" s="8">
        <v>402</v>
      </c>
      <c r="H44" s="8">
        <v>200</v>
      </c>
      <c r="I44" s="8">
        <v>4</v>
      </c>
      <c r="J44" s="8"/>
      <c r="K44" s="8"/>
      <c r="L44" s="8"/>
      <c r="M44" s="8"/>
      <c r="N44">
        <f t="shared" si="2"/>
        <v>30</v>
      </c>
      <c r="O44">
        <v>5</v>
      </c>
      <c r="P44">
        <v>3</v>
      </c>
      <c r="Q44" t="str">
        <f t="shared" si="3"/>
        <v>hz_icon3</v>
      </c>
    </row>
    <row r="45" spans="1:17">
      <c r="A45" s="8">
        <v>404</v>
      </c>
      <c r="B45" s="8" t="s">
        <v>311</v>
      </c>
      <c r="C45" s="8" t="str">
        <f t="shared" si="0"/>
        <v>t_achievement_name_404</v>
      </c>
      <c r="D45" s="8" t="s">
        <v>315</v>
      </c>
      <c r="E45" s="8" t="str">
        <f t="shared" si="1"/>
        <v>t_achievement_desc_404</v>
      </c>
      <c r="F45" s="8">
        <v>3</v>
      </c>
      <c r="G45" s="8">
        <v>403</v>
      </c>
      <c r="H45" s="8">
        <v>350</v>
      </c>
      <c r="I45" s="8">
        <v>4</v>
      </c>
      <c r="J45" s="8"/>
      <c r="K45" s="8"/>
      <c r="L45" s="8"/>
      <c r="M45" s="8"/>
      <c r="N45">
        <f t="shared" si="2"/>
        <v>40</v>
      </c>
      <c r="O45">
        <v>5</v>
      </c>
      <c r="P45">
        <v>4</v>
      </c>
      <c r="Q45" t="str">
        <f t="shared" si="3"/>
        <v>hz_icon4</v>
      </c>
    </row>
    <row r="46" spans="1:17">
      <c r="A46" s="8">
        <v>405</v>
      </c>
      <c r="B46" s="8" t="s">
        <v>311</v>
      </c>
      <c r="C46" s="8" t="str">
        <f t="shared" si="0"/>
        <v>t_achievement_name_405</v>
      </c>
      <c r="D46" s="8" t="s">
        <v>314</v>
      </c>
      <c r="E46" s="8" t="str">
        <f t="shared" si="1"/>
        <v>t_achievement_desc_405</v>
      </c>
      <c r="F46" s="8">
        <v>3</v>
      </c>
      <c r="G46" s="8">
        <v>404</v>
      </c>
      <c r="H46" s="8">
        <v>500</v>
      </c>
      <c r="I46" s="8">
        <v>4</v>
      </c>
      <c r="J46" s="8"/>
      <c r="K46" s="8"/>
      <c r="L46" s="8"/>
      <c r="M46" s="8"/>
      <c r="N46">
        <f t="shared" si="2"/>
        <v>50</v>
      </c>
      <c r="O46">
        <v>5</v>
      </c>
      <c r="P46">
        <v>5</v>
      </c>
      <c r="Q46" t="str">
        <f t="shared" si="3"/>
        <v>hz_icon5</v>
      </c>
    </row>
    <row r="47" spans="1:17">
      <c r="A47" s="8">
        <v>501</v>
      </c>
      <c r="B47" s="8" t="s">
        <v>306</v>
      </c>
      <c r="C47" s="8" t="str">
        <f t="shared" si="0"/>
        <v>t_achievement_name_501</v>
      </c>
      <c r="D47" s="8" t="s">
        <v>155</v>
      </c>
      <c r="E47" s="8" t="str">
        <f t="shared" si="1"/>
        <v>t_achievement_desc_501</v>
      </c>
      <c r="F47" s="8">
        <v>2</v>
      </c>
      <c r="G47" s="8"/>
      <c r="H47" s="8">
        <v>200</v>
      </c>
      <c r="I47" s="8">
        <v>5</v>
      </c>
      <c r="J47" s="8"/>
      <c r="K47" s="8"/>
      <c r="L47" s="8"/>
      <c r="M47" s="8"/>
      <c r="N47">
        <f t="shared" si="2"/>
        <v>10</v>
      </c>
      <c r="O47">
        <v>5</v>
      </c>
      <c r="P47">
        <v>1</v>
      </c>
      <c r="Q47" t="str">
        <f t="shared" si="3"/>
        <v>hz_icon1</v>
      </c>
    </row>
    <row r="48" spans="1:17">
      <c r="A48" s="8">
        <v>502</v>
      </c>
      <c r="B48" s="8" t="s">
        <v>306</v>
      </c>
      <c r="C48" s="8" t="str">
        <f t="shared" si="0"/>
        <v>t_achievement_name_502</v>
      </c>
      <c r="D48" s="8" t="s">
        <v>156</v>
      </c>
      <c r="E48" s="8" t="str">
        <f t="shared" si="1"/>
        <v>t_achievement_desc_502</v>
      </c>
      <c r="F48" s="8">
        <v>2</v>
      </c>
      <c r="G48" s="8">
        <v>501</v>
      </c>
      <c r="H48" s="8">
        <v>500</v>
      </c>
      <c r="I48" s="8">
        <v>5</v>
      </c>
      <c r="J48" s="8"/>
      <c r="K48" s="8"/>
      <c r="L48" s="8"/>
      <c r="M48" s="8"/>
      <c r="N48">
        <f t="shared" si="2"/>
        <v>20</v>
      </c>
      <c r="O48">
        <v>5</v>
      </c>
      <c r="P48">
        <v>2</v>
      </c>
      <c r="Q48" t="str">
        <f t="shared" si="3"/>
        <v>hz_icon2</v>
      </c>
    </row>
    <row r="49" spans="1:17">
      <c r="A49" s="8">
        <v>503</v>
      </c>
      <c r="B49" s="8" t="s">
        <v>306</v>
      </c>
      <c r="C49" s="8" t="str">
        <f t="shared" si="0"/>
        <v>t_achievement_name_503</v>
      </c>
      <c r="D49" s="8" t="s">
        <v>157</v>
      </c>
      <c r="E49" s="8" t="str">
        <f t="shared" si="1"/>
        <v>t_achievement_desc_503</v>
      </c>
      <c r="F49" s="8">
        <v>2</v>
      </c>
      <c r="G49" s="8">
        <v>502</v>
      </c>
      <c r="H49" s="8">
        <v>1000</v>
      </c>
      <c r="I49" s="8">
        <v>5</v>
      </c>
      <c r="J49" s="8"/>
      <c r="K49" s="8"/>
      <c r="L49" s="8"/>
      <c r="M49" s="8"/>
      <c r="N49">
        <f t="shared" si="2"/>
        <v>30</v>
      </c>
      <c r="O49">
        <v>5</v>
      </c>
      <c r="P49">
        <v>3</v>
      </c>
      <c r="Q49" t="str">
        <f t="shared" si="3"/>
        <v>hz_icon3</v>
      </c>
    </row>
    <row r="50" spans="1:17">
      <c r="A50" s="8">
        <v>504</v>
      </c>
      <c r="B50" s="8" t="s">
        <v>306</v>
      </c>
      <c r="C50" s="8" t="str">
        <f t="shared" si="0"/>
        <v>t_achievement_name_504</v>
      </c>
      <c r="D50" s="8" t="s">
        <v>158</v>
      </c>
      <c r="E50" s="8" t="str">
        <f t="shared" si="1"/>
        <v>t_achievement_desc_504</v>
      </c>
      <c r="F50" s="8">
        <v>2</v>
      </c>
      <c r="G50" s="8">
        <v>503</v>
      </c>
      <c r="H50" s="8">
        <v>2000</v>
      </c>
      <c r="I50" s="8">
        <v>5</v>
      </c>
      <c r="J50" s="8"/>
      <c r="K50" s="8"/>
      <c r="L50" s="8"/>
      <c r="M50" s="8"/>
      <c r="N50">
        <f t="shared" si="2"/>
        <v>40</v>
      </c>
      <c r="O50">
        <v>5</v>
      </c>
      <c r="P50">
        <v>4</v>
      </c>
      <c r="Q50" t="str">
        <f t="shared" si="3"/>
        <v>hz_icon4</v>
      </c>
    </row>
    <row r="51" spans="1:17">
      <c r="A51" s="8">
        <v>505</v>
      </c>
      <c r="B51" s="8" t="s">
        <v>306</v>
      </c>
      <c r="C51" s="8" t="str">
        <f t="shared" si="0"/>
        <v>t_achievement_name_505</v>
      </c>
      <c r="D51" s="8" t="s">
        <v>358</v>
      </c>
      <c r="E51" s="8" t="str">
        <f t="shared" si="1"/>
        <v>t_achievement_desc_505</v>
      </c>
      <c r="F51" s="8">
        <v>2</v>
      </c>
      <c r="G51" s="8">
        <v>504</v>
      </c>
      <c r="H51" s="8">
        <v>5000</v>
      </c>
      <c r="I51" s="8">
        <v>5</v>
      </c>
      <c r="J51" s="8"/>
      <c r="K51" s="8"/>
      <c r="L51" s="8"/>
      <c r="M51" s="8"/>
      <c r="N51">
        <f t="shared" si="2"/>
        <v>50</v>
      </c>
      <c r="O51">
        <v>5</v>
      </c>
      <c r="P51">
        <v>5</v>
      </c>
      <c r="Q51" t="str">
        <f t="shared" si="3"/>
        <v>hz_icon5</v>
      </c>
    </row>
    <row r="52" spans="1:17">
      <c r="A52" s="8">
        <v>601</v>
      </c>
      <c r="B52" s="8" t="s">
        <v>160</v>
      </c>
      <c r="C52" s="8" t="str">
        <f t="shared" si="0"/>
        <v>t_achievement_name_601</v>
      </c>
      <c r="D52" s="8" t="s">
        <v>359</v>
      </c>
      <c r="E52" s="8" t="str">
        <f t="shared" si="1"/>
        <v>t_achievement_desc_601</v>
      </c>
      <c r="F52" s="8">
        <v>2</v>
      </c>
      <c r="G52" s="8"/>
      <c r="H52" s="8">
        <v>1</v>
      </c>
      <c r="I52" s="8">
        <v>6</v>
      </c>
      <c r="J52" s="5">
        <v>20</v>
      </c>
      <c r="K52" s="8"/>
      <c r="L52" s="8"/>
      <c r="M52" s="8"/>
      <c r="N52">
        <f t="shared" si="2"/>
        <v>10</v>
      </c>
      <c r="O52">
        <v>5</v>
      </c>
      <c r="P52">
        <v>1</v>
      </c>
      <c r="Q52" t="str">
        <f t="shared" si="3"/>
        <v>hz_icon1</v>
      </c>
    </row>
    <row r="53" spans="1:17">
      <c r="A53" s="8">
        <v>602</v>
      </c>
      <c r="B53" s="8" t="s">
        <v>160</v>
      </c>
      <c r="C53" s="8" t="str">
        <f t="shared" si="0"/>
        <v>t_achievement_name_602</v>
      </c>
      <c r="D53" s="8" t="s">
        <v>159</v>
      </c>
      <c r="E53" s="8" t="str">
        <f t="shared" si="1"/>
        <v>t_achievement_desc_602</v>
      </c>
      <c r="F53" s="8">
        <v>2</v>
      </c>
      <c r="G53" s="8">
        <v>601</v>
      </c>
      <c r="H53" s="8">
        <v>1</v>
      </c>
      <c r="I53" s="8">
        <v>6</v>
      </c>
      <c r="J53" s="8">
        <v>30</v>
      </c>
      <c r="K53" s="8"/>
      <c r="L53" s="8"/>
      <c r="M53" s="8"/>
      <c r="N53">
        <f t="shared" si="2"/>
        <v>20</v>
      </c>
      <c r="O53">
        <v>5</v>
      </c>
      <c r="P53">
        <v>2</v>
      </c>
      <c r="Q53" t="str">
        <f t="shared" si="3"/>
        <v>hz_icon2</v>
      </c>
    </row>
    <row r="54" spans="1:17">
      <c r="A54" s="8">
        <v>603</v>
      </c>
      <c r="B54" s="8" t="s">
        <v>160</v>
      </c>
      <c r="C54" s="8" t="str">
        <f t="shared" si="0"/>
        <v>t_achievement_name_603</v>
      </c>
      <c r="D54" s="8" t="s">
        <v>308</v>
      </c>
      <c r="E54" s="8" t="str">
        <f t="shared" si="1"/>
        <v>t_achievement_desc_603</v>
      </c>
      <c r="F54" s="8">
        <v>2</v>
      </c>
      <c r="G54" s="8">
        <v>602</v>
      </c>
      <c r="H54" s="8">
        <v>1</v>
      </c>
      <c r="I54" s="8">
        <v>6</v>
      </c>
      <c r="J54" s="8">
        <v>40</v>
      </c>
      <c r="K54" s="8"/>
      <c r="L54" s="8"/>
      <c r="M54" s="8"/>
      <c r="N54">
        <f t="shared" si="2"/>
        <v>30</v>
      </c>
      <c r="O54">
        <v>5</v>
      </c>
      <c r="P54">
        <v>3</v>
      </c>
      <c r="Q54" t="str">
        <f t="shared" si="3"/>
        <v>hz_icon3</v>
      </c>
    </row>
    <row r="55" spans="1:17">
      <c r="A55" s="8">
        <v>604</v>
      </c>
      <c r="B55" s="8" t="s">
        <v>160</v>
      </c>
      <c r="C55" s="8" t="str">
        <f t="shared" si="0"/>
        <v>t_achievement_name_604</v>
      </c>
      <c r="D55" s="8" t="s">
        <v>309</v>
      </c>
      <c r="E55" s="8" t="str">
        <f t="shared" si="1"/>
        <v>t_achievement_desc_604</v>
      </c>
      <c r="F55" s="8">
        <v>2</v>
      </c>
      <c r="G55" s="8">
        <v>603</v>
      </c>
      <c r="H55" s="8">
        <v>1</v>
      </c>
      <c r="I55" s="8">
        <v>6</v>
      </c>
      <c r="J55" s="8">
        <v>50</v>
      </c>
      <c r="K55" s="8"/>
      <c r="L55" s="8"/>
      <c r="M55" s="8"/>
      <c r="N55">
        <f t="shared" si="2"/>
        <v>40</v>
      </c>
      <c r="O55">
        <v>5</v>
      </c>
      <c r="P55">
        <v>4</v>
      </c>
      <c r="Q55" t="str">
        <f t="shared" si="3"/>
        <v>hz_icon4</v>
      </c>
    </row>
    <row r="56" spans="1:17">
      <c r="A56" s="8">
        <v>605</v>
      </c>
      <c r="B56" s="8" t="s">
        <v>160</v>
      </c>
      <c r="C56" s="8" t="str">
        <f t="shared" si="0"/>
        <v>t_achievement_name_605</v>
      </c>
      <c r="D56" s="8" t="s">
        <v>307</v>
      </c>
      <c r="E56" s="8" t="str">
        <f t="shared" si="1"/>
        <v>t_achievement_desc_605</v>
      </c>
      <c r="F56" s="8">
        <v>2</v>
      </c>
      <c r="G56" s="8">
        <v>604</v>
      </c>
      <c r="H56" s="8">
        <v>1</v>
      </c>
      <c r="I56" s="8">
        <v>6</v>
      </c>
      <c r="J56" s="8">
        <v>60</v>
      </c>
      <c r="K56" s="8"/>
      <c r="L56" s="8"/>
      <c r="M56" s="8"/>
      <c r="N56">
        <f t="shared" si="2"/>
        <v>50</v>
      </c>
      <c r="O56">
        <v>5</v>
      </c>
      <c r="P56">
        <v>5</v>
      </c>
      <c r="Q56" t="str">
        <f t="shared" si="3"/>
        <v>hz_icon5</v>
      </c>
    </row>
    <row r="57" spans="1:17">
      <c r="A57" s="8">
        <v>701</v>
      </c>
      <c r="B57" s="8" t="s">
        <v>310</v>
      </c>
      <c r="C57" s="8" t="str">
        <f t="shared" si="0"/>
        <v>t_achievement_name_701</v>
      </c>
      <c r="D57" s="8" t="s">
        <v>161</v>
      </c>
      <c r="E57" s="8" t="str">
        <f t="shared" si="1"/>
        <v>t_achievement_desc_701</v>
      </c>
      <c r="F57" s="8">
        <v>2</v>
      </c>
      <c r="H57" s="8">
        <v>1</v>
      </c>
      <c r="I57" s="8">
        <v>7</v>
      </c>
      <c r="J57" s="8">
        <v>10</v>
      </c>
      <c r="K57" s="8"/>
      <c r="L57" s="8"/>
      <c r="M57" s="8"/>
      <c r="N57">
        <f t="shared" si="2"/>
        <v>10</v>
      </c>
      <c r="O57">
        <v>5</v>
      </c>
      <c r="P57">
        <v>1</v>
      </c>
      <c r="Q57" t="str">
        <f t="shared" si="3"/>
        <v>hz_icon1</v>
      </c>
    </row>
    <row r="58" spans="1:17">
      <c r="A58" s="8">
        <v>702</v>
      </c>
      <c r="B58" s="8" t="s">
        <v>310</v>
      </c>
      <c r="C58" s="8" t="str">
        <f t="shared" si="0"/>
        <v>t_achievement_name_702</v>
      </c>
      <c r="D58" s="8" t="s">
        <v>302</v>
      </c>
      <c r="E58" s="8" t="str">
        <f t="shared" si="1"/>
        <v>t_achievement_desc_702</v>
      </c>
      <c r="F58" s="8">
        <v>2</v>
      </c>
      <c r="G58" s="8">
        <v>701</v>
      </c>
      <c r="H58" s="8">
        <v>1</v>
      </c>
      <c r="I58" s="8">
        <v>7</v>
      </c>
      <c r="J58" s="8">
        <v>15</v>
      </c>
      <c r="K58" s="8"/>
      <c r="L58" s="8"/>
      <c r="M58" s="8"/>
      <c r="N58">
        <f t="shared" si="2"/>
        <v>20</v>
      </c>
      <c r="O58">
        <v>5</v>
      </c>
      <c r="P58">
        <v>2</v>
      </c>
      <c r="Q58" t="str">
        <f t="shared" si="3"/>
        <v>hz_icon2</v>
      </c>
    </row>
    <row r="59" spans="1:17">
      <c r="A59" s="8">
        <v>703</v>
      </c>
      <c r="B59" s="8" t="s">
        <v>310</v>
      </c>
      <c r="C59" s="8" t="str">
        <f t="shared" si="0"/>
        <v>t_achievement_name_703</v>
      </c>
      <c r="D59" s="8" t="s">
        <v>303</v>
      </c>
      <c r="E59" s="8" t="str">
        <f t="shared" si="1"/>
        <v>t_achievement_desc_703</v>
      </c>
      <c r="F59" s="8">
        <v>2</v>
      </c>
      <c r="G59" s="8">
        <v>702</v>
      </c>
      <c r="H59" s="8">
        <v>1</v>
      </c>
      <c r="I59" s="8">
        <v>7</v>
      </c>
      <c r="J59" s="8">
        <v>20</v>
      </c>
      <c r="K59" s="8"/>
      <c r="L59" s="8"/>
      <c r="M59" s="8"/>
      <c r="N59">
        <f t="shared" si="2"/>
        <v>30</v>
      </c>
      <c r="O59">
        <v>5</v>
      </c>
      <c r="P59">
        <v>3</v>
      </c>
      <c r="Q59" t="str">
        <f t="shared" si="3"/>
        <v>hz_icon3</v>
      </c>
    </row>
    <row r="60" spans="1:17">
      <c r="A60" s="8">
        <v>704</v>
      </c>
      <c r="B60" s="8" t="s">
        <v>310</v>
      </c>
      <c r="C60" s="8" t="str">
        <f t="shared" si="0"/>
        <v>t_achievement_name_704</v>
      </c>
      <c r="D60" s="8" t="s">
        <v>304</v>
      </c>
      <c r="E60" s="8" t="str">
        <f t="shared" si="1"/>
        <v>t_achievement_desc_704</v>
      </c>
      <c r="F60" s="8">
        <v>2</v>
      </c>
      <c r="G60" s="8">
        <v>703</v>
      </c>
      <c r="H60" s="8">
        <v>1</v>
      </c>
      <c r="I60" s="8">
        <v>7</v>
      </c>
      <c r="J60" s="8">
        <v>25</v>
      </c>
      <c r="K60" s="8"/>
      <c r="L60" s="8"/>
      <c r="M60" s="8"/>
      <c r="N60">
        <f t="shared" si="2"/>
        <v>40</v>
      </c>
      <c r="O60">
        <v>5</v>
      </c>
      <c r="P60">
        <v>4</v>
      </c>
      <c r="Q60" t="str">
        <f t="shared" si="3"/>
        <v>hz_icon4</v>
      </c>
    </row>
    <row r="61" spans="1:17">
      <c r="A61" s="8">
        <v>705</v>
      </c>
      <c r="B61" s="8" t="s">
        <v>310</v>
      </c>
      <c r="C61" s="8" t="str">
        <f t="shared" si="0"/>
        <v>t_achievement_name_705</v>
      </c>
      <c r="D61" s="8" t="s">
        <v>305</v>
      </c>
      <c r="E61" s="8" t="str">
        <f t="shared" si="1"/>
        <v>t_achievement_desc_705</v>
      </c>
      <c r="F61" s="8">
        <v>2</v>
      </c>
      <c r="G61" s="8">
        <v>704</v>
      </c>
      <c r="H61" s="8">
        <v>1</v>
      </c>
      <c r="I61" s="8">
        <v>7</v>
      </c>
      <c r="J61" s="8">
        <v>30</v>
      </c>
      <c r="K61" s="8"/>
      <c r="L61" s="8"/>
      <c r="M61" s="8"/>
      <c r="N61">
        <f t="shared" si="2"/>
        <v>50</v>
      </c>
      <c r="O61">
        <v>5</v>
      </c>
      <c r="P61">
        <v>5</v>
      </c>
      <c r="Q61" t="str">
        <f t="shared" si="3"/>
        <v>hz_icon5</v>
      </c>
    </row>
    <row r="62" spans="1:17">
      <c r="A62" s="8">
        <v>801</v>
      </c>
      <c r="B62" s="8" t="s">
        <v>162</v>
      </c>
      <c r="C62" s="8" t="str">
        <f t="shared" ref="C62:C119" si="4">"t_achievement_name_"&amp;A62</f>
        <v>t_achievement_name_801</v>
      </c>
      <c r="D62" s="8" t="s">
        <v>163</v>
      </c>
      <c r="E62" s="8" t="str">
        <f t="shared" ref="E62:E119" si="5">"t_achievement_desc_"&amp;A62</f>
        <v>t_achievement_desc_801</v>
      </c>
      <c r="F62" s="8">
        <v>2</v>
      </c>
      <c r="G62" s="8"/>
      <c r="H62" s="8">
        <v>1</v>
      </c>
      <c r="I62" s="8">
        <v>8</v>
      </c>
      <c r="J62" s="8"/>
      <c r="K62" s="8"/>
      <c r="L62" s="8"/>
      <c r="M62" s="8"/>
      <c r="N62">
        <f t="shared" ref="N62:N126" si="6">P62*10</f>
        <v>10</v>
      </c>
      <c r="O62">
        <v>1</v>
      </c>
      <c r="P62">
        <v>1</v>
      </c>
      <c r="Q62" t="str">
        <f t="shared" ref="Q62:Q126" si="7">"hz_icon"&amp;P62</f>
        <v>hz_icon1</v>
      </c>
    </row>
    <row r="63" spans="1:17">
      <c r="A63" s="8">
        <v>901</v>
      </c>
      <c r="B63" s="8" t="s">
        <v>164</v>
      </c>
      <c r="C63" s="8" t="str">
        <f t="shared" si="4"/>
        <v>t_achievement_name_901</v>
      </c>
      <c r="D63" s="8" t="s">
        <v>165</v>
      </c>
      <c r="E63" s="8" t="str">
        <f t="shared" si="5"/>
        <v>t_achievement_desc_901</v>
      </c>
      <c r="F63" s="8">
        <v>2</v>
      </c>
      <c r="G63" s="8"/>
      <c r="H63" s="8">
        <v>10</v>
      </c>
      <c r="I63" s="8">
        <v>9</v>
      </c>
      <c r="J63" s="8"/>
      <c r="K63" s="8"/>
      <c r="L63" s="8"/>
      <c r="M63" s="8"/>
      <c r="N63">
        <f t="shared" si="6"/>
        <v>10</v>
      </c>
      <c r="O63">
        <v>5</v>
      </c>
      <c r="P63">
        <v>1</v>
      </c>
      <c r="Q63" t="str">
        <f t="shared" si="7"/>
        <v>hz_icon1</v>
      </c>
    </row>
    <row r="64" spans="1:17">
      <c r="A64" s="8">
        <v>902</v>
      </c>
      <c r="B64" s="8" t="s">
        <v>164</v>
      </c>
      <c r="C64" s="8" t="str">
        <f t="shared" si="4"/>
        <v>t_achievement_name_902</v>
      </c>
      <c r="D64" s="8" t="s">
        <v>166</v>
      </c>
      <c r="E64" s="8" t="str">
        <f t="shared" si="5"/>
        <v>t_achievement_desc_902</v>
      </c>
      <c r="F64" s="8">
        <v>2</v>
      </c>
      <c r="G64" s="8">
        <v>901</v>
      </c>
      <c r="H64" s="8">
        <v>50</v>
      </c>
      <c r="I64" s="8">
        <v>9</v>
      </c>
      <c r="J64" s="8"/>
      <c r="K64" s="8"/>
      <c r="L64" s="8"/>
      <c r="M64" s="8"/>
      <c r="N64">
        <f t="shared" si="6"/>
        <v>20</v>
      </c>
      <c r="O64">
        <v>5</v>
      </c>
      <c r="P64">
        <v>2</v>
      </c>
      <c r="Q64" t="str">
        <f t="shared" si="7"/>
        <v>hz_icon2</v>
      </c>
    </row>
    <row r="65" spans="1:17">
      <c r="A65" s="8">
        <v>903</v>
      </c>
      <c r="B65" s="8" t="s">
        <v>164</v>
      </c>
      <c r="C65" s="8" t="str">
        <f t="shared" si="4"/>
        <v>t_achievement_name_903</v>
      </c>
      <c r="D65" s="8" t="s">
        <v>299</v>
      </c>
      <c r="E65" s="8" t="str">
        <f t="shared" si="5"/>
        <v>t_achievement_desc_903</v>
      </c>
      <c r="F65" s="8">
        <v>2</v>
      </c>
      <c r="G65" s="8">
        <v>902</v>
      </c>
      <c r="H65" s="8">
        <v>100</v>
      </c>
      <c r="I65" s="8">
        <v>9</v>
      </c>
      <c r="J65" s="8"/>
      <c r="K65" s="8"/>
      <c r="L65" s="8"/>
      <c r="M65" s="8"/>
      <c r="N65">
        <f t="shared" si="6"/>
        <v>30</v>
      </c>
      <c r="O65">
        <v>5</v>
      </c>
      <c r="P65">
        <v>3</v>
      </c>
      <c r="Q65" t="str">
        <f t="shared" si="7"/>
        <v>hz_icon3</v>
      </c>
    </row>
    <row r="66" spans="1:17">
      <c r="A66" s="8">
        <v>904</v>
      </c>
      <c r="B66" s="8" t="s">
        <v>164</v>
      </c>
      <c r="C66" s="8" t="str">
        <f t="shared" si="4"/>
        <v>t_achievement_name_904</v>
      </c>
      <c r="D66" s="8" t="s">
        <v>301</v>
      </c>
      <c r="E66" s="8" t="str">
        <f t="shared" si="5"/>
        <v>t_achievement_desc_904</v>
      </c>
      <c r="F66" s="8">
        <v>2</v>
      </c>
      <c r="G66" s="8">
        <v>903</v>
      </c>
      <c r="H66" s="8">
        <v>200</v>
      </c>
      <c r="I66" s="8">
        <v>9</v>
      </c>
      <c r="J66" s="8"/>
      <c r="K66" s="8"/>
      <c r="L66" s="8"/>
      <c r="M66" s="8"/>
      <c r="N66">
        <f t="shared" si="6"/>
        <v>40</v>
      </c>
      <c r="O66">
        <v>5</v>
      </c>
      <c r="P66">
        <v>4</v>
      </c>
      <c r="Q66" t="str">
        <f t="shared" si="7"/>
        <v>hz_icon4</v>
      </c>
    </row>
    <row r="67" spans="1:17">
      <c r="A67" s="8">
        <v>905</v>
      </c>
      <c r="B67" s="8" t="s">
        <v>164</v>
      </c>
      <c r="C67" s="8" t="str">
        <f t="shared" si="4"/>
        <v>t_achievement_name_905</v>
      </c>
      <c r="D67" s="8" t="s">
        <v>300</v>
      </c>
      <c r="E67" s="8" t="str">
        <f t="shared" si="5"/>
        <v>t_achievement_desc_905</v>
      </c>
      <c r="F67" s="8">
        <v>2</v>
      </c>
      <c r="G67" s="8">
        <v>904</v>
      </c>
      <c r="H67" s="8">
        <v>300</v>
      </c>
      <c r="I67" s="8">
        <v>9</v>
      </c>
      <c r="J67" s="8"/>
      <c r="K67" s="8"/>
      <c r="L67" s="8"/>
      <c r="M67" s="8"/>
      <c r="N67">
        <f t="shared" si="6"/>
        <v>50</v>
      </c>
      <c r="O67">
        <v>5</v>
      </c>
      <c r="P67">
        <v>5</v>
      </c>
      <c r="Q67" t="str">
        <f t="shared" si="7"/>
        <v>hz_icon5</v>
      </c>
    </row>
    <row r="68" spans="1:17">
      <c r="A68" s="8">
        <v>1001</v>
      </c>
      <c r="B68" s="8" t="s">
        <v>297</v>
      </c>
      <c r="C68" s="8" t="str">
        <f t="shared" si="4"/>
        <v>t_achievement_name_1001</v>
      </c>
      <c r="D68" s="8" t="s">
        <v>167</v>
      </c>
      <c r="E68" s="8" t="str">
        <f t="shared" si="5"/>
        <v>t_achievement_desc_1001</v>
      </c>
      <c r="F68" s="8">
        <v>2</v>
      </c>
      <c r="G68" s="8"/>
      <c r="H68" s="8">
        <v>1</v>
      </c>
      <c r="I68" s="8">
        <v>10</v>
      </c>
      <c r="J68" s="8">
        <v>20</v>
      </c>
      <c r="K68" s="8"/>
      <c r="L68" s="8"/>
      <c r="M68" s="8"/>
      <c r="N68">
        <f t="shared" si="6"/>
        <v>10</v>
      </c>
      <c r="O68">
        <v>3</v>
      </c>
      <c r="P68">
        <v>1</v>
      </c>
      <c r="Q68" t="str">
        <f t="shared" si="7"/>
        <v>hz_icon1</v>
      </c>
    </row>
    <row r="69" spans="1:17">
      <c r="A69" s="8">
        <v>1002</v>
      </c>
      <c r="B69" s="8" t="s">
        <v>297</v>
      </c>
      <c r="C69" s="8" t="str">
        <f t="shared" si="4"/>
        <v>t_achievement_name_1002</v>
      </c>
      <c r="D69" s="8" t="s">
        <v>298</v>
      </c>
      <c r="E69" s="8" t="str">
        <f t="shared" si="5"/>
        <v>t_achievement_desc_1002</v>
      </c>
      <c r="F69" s="8">
        <v>2</v>
      </c>
      <c r="G69" s="8">
        <v>1001</v>
      </c>
      <c r="H69" s="8">
        <v>1</v>
      </c>
      <c r="I69" s="8">
        <v>10</v>
      </c>
      <c r="J69" s="8">
        <v>25</v>
      </c>
      <c r="K69" s="8"/>
      <c r="L69" s="8"/>
      <c r="M69" s="8"/>
      <c r="N69">
        <f t="shared" si="6"/>
        <v>20</v>
      </c>
      <c r="O69">
        <v>3</v>
      </c>
      <c r="P69">
        <v>2</v>
      </c>
      <c r="Q69" t="str">
        <f t="shared" si="7"/>
        <v>hz_icon2</v>
      </c>
    </row>
    <row r="70" spans="1:17">
      <c r="A70" s="8">
        <v>1003</v>
      </c>
      <c r="B70" s="8" t="s">
        <v>297</v>
      </c>
      <c r="C70" s="8" t="str">
        <f t="shared" si="4"/>
        <v>t_achievement_name_1003</v>
      </c>
      <c r="D70" s="8" t="s">
        <v>168</v>
      </c>
      <c r="E70" s="8" t="str">
        <f t="shared" si="5"/>
        <v>t_achievement_desc_1003</v>
      </c>
      <c r="F70" s="8">
        <v>2</v>
      </c>
      <c r="G70" s="8">
        <v>1002</v>
      </c>
      <c r="H70" s="8">
        <v>1</v>
      </c>
      <c r="I70" s="8">
        <v>10</v>
      </c>
      <c r="J70" s="8">
        <v>30</v>
      </c>
      <c r="K70" s="8"/>
      <c r="L70" s="8"/>
      <c r="M70" s="8"/>
      <c r="N70">
        <f t="shared" si="6"/>
        <v>30</v>
      </c>
      <c r="O70">
        <v>3</v>
      </c>
      <c r="P70">
        <v>3</v>
      </c>
      <c r="Q70" t="str">
        <f t="shared" si="7"/>
        <v>hz_icon3</v>
      </c>
    </row>
    <row r="71" spans="1:17">
      <c r="A71" s="8">
        <v>1101</v>
      </c>
      <c r="B71" s="8" t="s">
        <v>169</v>
      </c>
      <c r="C71" s="8" t="str">
        <f t="shared" si="4"/>
        <v>t_achievement_name_1101</v>
      </c>
      <c r="D71" s="8" t="s">
        <v>170</v>
      </c>
      <c r="E71" s="8" t="str">
        <f t="shared" si="5"/>
        <v>t_achievement_desc_1101</v>
      </c>
      <c r="F71" s="8">
        <v>2</v>
      </c>
      <c r="G71" s="8"/>
      <c r="H71" s="8">
        <v>1</v>
      </c>
      <c r="I71" s="8">
        <v>11</v>
      </c>
      <c r="J71" s="8">
        <v>100401</v>
      </c>
      <c r="K71" s="8">
        <v>2</v>
      </c>
      <c r="L71" s="8">
        <v>100101</v>
      </c>
      <c r="M71" s="8">
        <v>3</v>
      </c>
      <c r="N71">
        <f t="shared" si="6"/>
        <v>10</v>
      </c>
      <c r="O71">
        <v>1</v>
      </c>
      <c r="P71">
        <v>1</v>
      </c>
      <c r="Q71" t="str">
        <f t="shared" si="7"/>
        <v>hz_icon1</v>
      </c>
    </row>
    <row r="72" spans="1:17">
      <c r="A72" s="8">
        <v>1102</v>
      </c>
      <c r="B72" s="8" t="s">
        <v>171</v>
      </c>
      <c r="C72" s="8" t="str">
        <f t="shared" si="4"/>
        <v>t_achievement_name_1102</v>
      </c>
      <c r="D72" s="8" t="s">
        <v>172</v>
      </c>
      <c r="E72" s="8" t="str">
        <f t="shared" si="5"/>
        <v>t_achievement_desc_1102</v>
      </c>
      <c r="F72" s="8">
        <v>2</v>
      </c>
      <c r="G72" s="8"/>
      <c r="H72" s="8">
        <v>1</v>
      </c>
      <c r="I72" s="8">
        <v>11</v>
      </c>
      <c r="J72" s="8">
        <v>100901</v>
      </c>
      <c r="K72" s="8">
        <v>1</v>
      </c>
      <c r="L72" s="8">
        <v>1</v>
      </c>
      <c r="M72" s="8">
        <v>3</v>
      </c>
      <c r="N72">
        <f t="shared" si="6"/>
        <v>10</v>
      </c>
      <c r="O72">
        <v>1</v>
      </c>
      <c r="P72">
        <v>1</v>
      </c>
      <c r="Q72" t="str">
        <f t="shared" si="7"/>
        <v>hz_icon1</v>
      </c>
    </row>
    <row r="73" spans="1:17">
      <c r="A73" s="8">
        <v>1103</v>
      </c>
      <c r="B73" s="8" t="s">
        <v>296</v>
      </c>
      <c r="C73" s="8" t="str">
        <f t="shared" si="4"/>
        <v>t_achievement_name_1103</v>
      </c>
      <c r="D73" s="8" t="s">
        <v>173</v>
      </c>
      <c r="E73" s="8" t="str">
        <f t="shared" si="5"/>
        <v>t_achievement_desc_1103</v>
      </c>
      <c r="F73" s="8">
        <v>2</v>
      </c>
      <c r="G73" s="8"/>
      <c r="H73" s="8">
        <v>1</v>
      </c>
      <c r="I73" s="8">
        <v>11</v>
      </c>
      <c r="J73" s="8">
        <v>100801</v>
      </c>
      <c r="K73" s="8">
        <v>1</v>
      </c>
      <c r="L73" s="8"/>
      <c r="M73" s="8">
        <v>5</v>
      </c>
      <c r="N73">
        <f t="shared" si="6"/>
        <v>10</v>
      </c>
      <c r="O73">
        <v>1</v>
      </c>
      <c r="P73">
        <v>1</v>
      </c>
      <c r="Q73" t="str">
        <f t="shared" si="7"/>
        <v>hz_icon1</v>
      </c>
    </row>
    <row r="74" spans="1:17">
      <c r="A74" s="8">
        <v>1104</v>
      </c>
      <c r="B74" s="8" t="s">
        <v>174</v>
      </c>
      <c r="C74" s="8" t="str">
        <f t="shared" si="4"/>
        <v>t_achievement_name_1104</v>
      </c>
      <c r="D74" s="8" t="s">
        <v>175</v>
      </c>
      <c r="E74" s="8" t="str">
        <f t="shared" si="5"/>
        <v>t_achievement_desc_1104</v>
      </c>
      <c r="F74" s="8">
        <v>2</v>
      </c>
      <c r="G74" s="8"/>
      <c r="H74" s="8">
        <v>1</v>
      </c>
      <c r="I74" s="8">
        <v>11</v>
      </c>
      <c r="J74" s="8">
        <v>100701</v>
      </c>
      <c r="K74" s="8">
        <v>1</v>
      </c>
      <c r="L74" s="8">
        <v>1</v>
      </c>
      <c r="M74" s="8">
        <v>3</v>
      </c>
      <c r="N74">
        <f t="shared" si="6"/>
        <v>10</v>
      </c>
      <c r="O74">
        <v>1</v>
      </c>
      <c r="P74">
        <v>1</v>
      </c>
      <c r="Q74" t="str">
        <f t="shared" si="7"/>
        <v>hz_icon1</v>
      </c>
    </row>
    <row r="75" spans="1:17">
      <c r="A75" s="8">
        <v>1105</v>
      </c>
      <c r="B75" s="8" t="s">
        <v>176</v>
      </c>
      <c r="C75" s="8" t="str">
        <f t="shared" si="4"/>
        <v>t_achievement_name_1105</v>
      </c>
      <c r="D75" s="8" t="s">
        <v>177</v>
      </c>
      <c r="E75" s="8" t="str">
        <f t="shared" si="5"/>
        <v>t_achievement_desc_1105</v>
      </c>
      <c r="F75" s="8">
        <v>2</v>
      </c>
      <c r="G75" s="8"/>
      <c r="H75" s="8">
        <v>1</v>
      </c>
      <c r="I75" s="8">
        <v>11</v>
      </c>
      <c r="J75" s="8">
        <v>100301</v>
      </c>
      <c r="K75" s="8">
        <v>1</v>
      </c>
      <c r="L75" s="8"/>
      <c r="M75" s="8">
        <v>5</v>
      </c>
      <c r="N75">
        <f t="shared" si="6"/>
        <v>10</v>
      </c>
      <c r="O75">
        <v>1</v>
      </c>
      <c r="P75">
        <v>1</v>
      </c>
      <c r="Q75" t="str">
        <f t="shared" si="7"/>
        <v>hz_icon1</v>
      </c>
    </row>
    <row r="76" spans="1:17">
      <c r="A76" s="8">
        <v>1201</v>
      </c>
      <c r="B76" s="8" t="s">
        <v>178</v>
      </c>
      <c r="C76" s="8" t="str">
        <f t="shared" si="4"/>
        <v>t_achievement_name_1201</v>
      </c>
      <c r="D76" s="8" t="s">
        <v>179</v>
      </c>
      <c r="E76" s="8" t="str">
        <f t="shared" si="5"/>
        <v>t_achievement_desc_1201</v>
      </c>
      <c r="F76" s="8">
        <v>2</v>
      </c>
      <c r="G76" s="8"/>
      <c r="H76" s="8">
        <v>1</v>
      </c>
      <c r="I76" s="8">
        <v>12</v>
      </c>
      <c r="J76" s="8"/>
      <c r="K76" s="8"/>
      <c r="L76" s="8"/>
      <c r="M76" s="8"/>
      <c r="N76">
        <f t="shared" si="6"/>
        <v>10</v>
      </c>
      <c r="O76">
        <v>1</v>
      </c>
      <c r="P76">
        <v>1</v>
      </c>
      <c r="Q76" t="str">
        <f t="shared" si="7"/>
        <v>hz_icon1</v>
      </c>
    </row>
    <row r="77" spans="1:17">
      <c r="A77" s="8">
        <v>1301</v>
      </c>
      <c r="B77" s="8" t="s">
        <v>357</v>
      </c>
      <c r="C77" s="8" t="str">
        <f t="shared" si="4"/>
        <v>t_achievement_name_1301</v>
      </c>
      <c r="D77" s="8" t="s">
        <v>180</v>
      </c>
      <c r="E77" s="8" t="str">
        <f t="shared" si="5"/>
        <v>t_achievement_desc_1301</v>
      </c>
      <c r="F77" s="8">
        <v>2</v>
      </c>
      <c r="G77" s="8"/>
      <c r="H77" s="8">
        <v>1</v>
      </c>
      <c r="I77" s="8">
        <v>13</v>
      </c>
      <c r="J77" s="8"/>
      <c r="K77" s="8"/>
      <c r="L77" s="8"/>
      <c r="M77" s="8"/>
      <c r="N77">
        <f t="shared" si="6"/>
        <v>10</v>
      </c>
      <c r="O77">
        <v>1</v>
      </c>
      <c r="P77">
        <v>1</v>
      </c>
      <c r="Q77" t="str">
        <f t="shared" si="7"/>
        <v>hz_icon1</v>
      </c>
    </row>
    <row r="78" spans="1:17">
      <c r="A78" s="8">
        <v>1401</v>
      </c>
      <c r="B78" s="8" t="s">
        <v>181</v>
      </c>
      <c r="C78" s="8" t="str">
        <f t="shared" si="4"/>
        <v>t_achievement_name_1401</v>
      </c>
      <c r="D78" s="8" t="s">
        <v>182</v>
      </c>
      <c r="E78" s="8" t="str">
        <f t="shared" si="5"/>
        <v>t_achievement_desc_1401</v>
      </c>
      <c r="F78" s="8">
        <v>2</v>
      </c>
      <c r="G78" s="8"/>
      <c r="H78" s="8">
        <v>100</v>
      </c>
      <c r="I78" s="8">
        <v>14</v>
      </c>
      <c r="J78" s="8">
        <v>100401</v>
      </c>
      <c r="K78" s="8">
        <v>2</v>
      </c>
      <c r="L78" s="8">
        <v>100101</v>
      </c>
      <c r="M78" s="8"/>
      <c r="N78">
        <f t="shared" si="6"/>
        <v>10</v>
      </c>
      <c r="O78">
        <v>1</v>
      </c>
      <c r="P78">
        <v>1</v>
      </c>
      <c r="Q78" t="str">
        <f t="shared" si="7"/>
        <v>hz_icon1</v>
      </c>
    </row>
    <row r="79" spans="1:17">
      <c r="A79" s="8">
        <v>1601</v>
      </c>
      <c r="B79" s="8" t="s">
        <v>183</v>
      </c>
      <c r="C79" s="8" t="str">
        <f t="shared" si="4"/>
        <v>t_achievement_name_1601</v>
      </c>
      <c r="D79" s="8" t="s">
        <v>184</v>
      </c>
      <c r="E79" s="8" t="str">
        <f t="shared" si="5"/>
        <v>t_achievement_desc_1601</v>
      </c>
      <c r="F79" s="8">
        <v>2</v>
      </c>
      <c r="G79" s="8"/>
      <c r="H79" s="8">
        <v>500</v>
      </c>
      <c r="I79" s="8">
        <v>16</v>
      </c>
      <c r="J79" s="8"/>
      <c r="K79" s="8"/>
      <c r="L79" s="8"/>
      <c r="M79" s="8"/>
      <c r="N79">
        <f t="shared" si="6"/>
        <v>10</v>
      </c>
      <c r="O79">
        <v>1</v>
      </c>
      <c r="P79">
        <v>1</v>
      </c>
      <c r="Q79" t="str">
        <f t="shared" si="7"/>
        <v>hz_icon1</v>
      </c>
    </row>
    <row r="80" spans="1:17">
      <c r="A80" s="8">
        <v>1701</v>
      </c>
      <c r="B80" s="8" t="s">
        <v>185</v>
      </c>
      <c r="C80" s="8" t="str">
        <f t="shared" si="4"/>
        <v>t_achievement_name_1701</v>
      </c>
      <c r="D80" s="8" t="s">
        <v>186</v>
      </c>
      <c r="E80" s="8" t="str">
        <f t="shared" si="5"/>
        <v>t_achievement_desc_1701</v>
      </c>
      <c r="F80" s="8">
        <v>2</v>
      </c>
      <c r="G80" s="8"/>
      <c r="H80" s="8">
        <v>1</v>
      </c>
      <c r="I80" s="8">
        <v>17</v>
      </c>
      <c r="J80" s="8">
        <v>0</v>
      </c>
      <c r="K80" s="8">
        <v>30</v>
      </c>
      <c r="L80" s="8"/>
      <c r="M80" s="8"/>
      <c r="N80">
        <f t="shared" si="6"/>
        <v>10</v>
      </c>
      <c r="O80">
        <v>1</v>
      </c>
      <c r="P80">
        <v>1</v>
      </c>
      <c r="Q80" t="str">
        <f t="shared" si="7"/>
        <v>hz_icon1</v>
      </c>
    </row>
    <row r="81" spans="1:17">
      <c r="A81" s="8">
        <v>1702</v>
      </c>
      <c r="B81" s="8" t="s">
        <v>187</v>
      </c>
      <c r="C81" s="8" t="str">
        <f t="shared" si="4"/>
        <v>t_achievement_name_1702</v>
      </c>
      <c r="D81" s="8" t="s">
        <v>188</v>
      </c>
      <c r="E81" s="8" t="str">
        <f t="shared" si="5"/>
        <v>t_achievement_desc_1702</v>
      </c>
      <c r="F81" s="8">
        <v>2</v>
      </c>
      <c r="G81" s="8"/>
      <c r="H81" s="8">
        <v>1</v>
      </c>
      <c r="I81" s="8">
        <v>17</v>
      </c>
      <c r="J81" s="8">
        <v>1</v>
      </c>
      <c r="K81" s="8">
        <v>30</v>
      </c>
      <c r="L81" s="8"/>
      <c r="M81" s="8"/>
      <c r="N81">
        <f t="shared" si="6"/>
        <v>10</v>
      </c>
      <c r="O81">
        <v>1</v>
      </c>
      <c r="P81">
        <v>1</v>
      </c>
      <c r="Q81" t="str">
        <f t="shared" si="7"/>
        <v>hz_icon1</v>
      </c>
    </row>
    <row r="82" spans="1:17">
      <c r="A82" s="8">
        <v>1801</v>
      </c>
      <c r="B82" s="8" t="s">
        <v>189</v>
      </c>
      <c r="C82" s="8" t="str">
        <f t="shared" si="4"/>
        <v>t_achievement_name_1801</v>
      </c>
      <c r="D82" s="8" t="s">
        <v>190</v>
      </c>
      <c r="E82" s="8" t="str">
        <f t="shared" si="5"/>
        <v>t_achievement_desc_1801</v>
      </c>
      <c r="F82" s="8">
        <v>2</v>
      </c>
      <c r="G82" s="8"/>
      <c r="H82" s="8">
        <v>1</v>
      </c>
      <c r="I82" s="8">
        <v>18</v>
      </c>
      <c r="J82" s="8">
        <v>0</v>
      </c>
      <c r="K82" s="8">
        <v>20</v>
      </c>
      <c r="L82" s="8"/>
      <c r="M82" s="8"/>
      <c r="N82">
        <f t="shared" si="6"/>
        <v>10</v>
      </c>
      <c r="O82">
        <v>1</v>
      </c>
      <c r="P82">
        <v>1</v>
      </c>
      <c r="Q82" t="str">
        <f t="shared" si="7"/>
        <v>hz_icon1</v>
      </c>
    </row>
    <row r="83" spans="1:17">
      <c r="A83" s="8">
        <v>1802</v>
      </c>
      <c r="B83" s="8" t="s">
        <v>191</v>
      </c>
      <c r="C83" s="8" t="str">
        <f t="shared" si="4"/>
        <v>t_achievement_name_1802</v>
      </c>
      <c r="D83" s="8" t="s">
        <v>192</v>
      </c>
      <c r="E83" s="8" t="str">
        <f t="shared" si="5"/>
        <v>t_achievement_desc_1802</v>
      </c>
      <c r="F83" s="8">
        <v>2</v>
      </c>
      <c r="G83" s="8"/>
      <c r="H83" s="8">
        <v>1</v>
      </c>
      <c r="I83" s="8">
        <v>18</v>
      </c>
      <c r="J83" s="8">
        <v>1</v>
      </c>
      <c r="K83" s="8">
        <v>20</v>
      </c>
      <c r="L83" s="8"/>
      <c r="M83" s="8"/>
      <c r="N83">
        <f t="shared" si="6"/>
        <v>10</v>
      </c>
      <c r="O83">
        <v>1</v>
      </c>
      <c r="P83">
        <v>1</v>
      </c>
      <c r="Q83" t="str">
        <f t="shared" si="7"/>
        <v>hz_icon1</v>
      </c>
    </row>
    <row r="84" spans="1:17">
      <c r="A84" s="8">
        <v>1901</v>
      </c>
      <c r="B84" s="8" t="s">
        <v>193</v>
      </c>
      <c r="C84" s="8" t="str">
        <f t="shared" si="4"/>
        <v>t_achievement_name_1901</v>
      </c>
      <c r="D84" s="8" t="s">
        <v>365</v>
      </c>
      <c r="E84" s="8" t="str">
        <f t="shared" si="5"/>
        <v>t_achievement_desc_1901</v>
      </c>
      <c r="F84" s="8">
        <v>2</v>
      </c>
      <c r="G84" s="8"/>
      <c r="H84" s="8">
        <v>50</v>
      </c>
      <c r="I84" s="8">
        <v>19</v>
      </c>
      <c r="J84" s="8">
        <v>3002</v>
      </c>
      <c r="K84" s="8">
        <v>3001</v>
      </c>
      <c r="L84" s="8"/>
      <c r="M84" s="8"/>
      <c r="N84">
        <f t="shared" si="6"/>
        <v>10</v>
      </c>
      <c r="O84">
        <v>1</v>
      </c>
      <c r="P84">
        <v>1</v>
      </c>
      <c r="Q84" t="str">
        <f t="shared" si="7"/>
        <v>hz_icon1</v>
      </c>
    </row>
    <row r="85" spans="1:17">
      <c r="A85" s="8">
        <v>1902</v>
      </c>
      <c r="B85" s="8" t="s">
        <v>194</v>
      </c>
      <c r="C85" s="8" t="str">
        <f t="shared" si="4"/>
        <v>t_achievement_name_1902</v>
      </c>
      <c r="D85" s="8" t="s">
        <v>366</v>
      </c>
      <c r="E85" s="8" t="str">
        <f t="shared" si="5"/>
        <v>t_achievement_desc_1902</v>
      </c>
      <c r="F85" s="8">
        <v>2</v>
      </c>
      <c r="G85" s="8"/>
      <c r="H85" s="8">
        <v>50</v>
      </c>
      <c r="I85" s="8">
        <v>19</v>
      </c>
      <c r="J85" s="8">
        <v>3001</v>
      </c>
      <c r="K85" s="8">
        <v>3002</v>
      </c>
      <c r="L85" s="8"/>
      <c r="M85" s="8"/>
      <c r="N85">
        <f t="shared" si="6"/>
        <v>10</v>
      </c>
      <c r="O85">
        <v>1</v>
      </c>
      <c r="P85">
        <v>1</v>
      </c>
      <c r="Q85" t="str">
        <f t="shared" si="7"/>
        <v>hz_icon1</v>
      </c>
    </row>
    <row r="86" spans="1:17">
      <c r="A86" s="8">
        <v>1903</v>
      </c>
      <c r="B86" s="8" t="s">
        <v>195</v>
      </c>
      <c r="C86" s="8" t="str">
        <f t="shared" si="4"/>
        <v>t_achievement_name_1903</v>
      </c>
      <c r="D86" s="8" t="s">
        <v>367</v>
      </c>
      <c r="E86" s="8" t="str">
        <f t="shared" si="5"/>
        <v>t_achievement_desc_1903</v>
      </c>
      <c r="F86" s="8">
        <v>2</v>
      </c>
      <c r="G86" s="8"/>
      <c r="H86" s="8">
        <v>50</v>
      </c>
      <c r="I86" s="8">
        <v>19</v>
      </c>
      <c r="J86" s="8">
        <v>3004</v>
      </c>
      <c r="K86" s="8">
        <v>3003</v>
      </c>
      <c r="L86" s="8"/>
      <c r="M86" s="8"/>
      <c r="N86">
        <f t="shared" si="6"/>
        <v>10</v>
      </c>
      <c r="O86">
        <v>1</v>
      </c>
      <c r="P86">
        <v>1</v>
      </c>
      <c r="Q86" t="str">
        <f t="shared" si="7"/>
        <v>hz_icon1</v>
      </c>
    </row>
    <row r="87" spans="1:17">
      <c r="A87" s="8">
        <v>1904</v>
      </c>
      <c r="B87" s="8" t="s">
        <v>196</v>
      </c>
      <c r="C87" s="8" t="str">
        <f t="shared" si="4"/>
        <v>t_achievement_name_1904</v>
      </c>
      <c r="D87" s="8" t="s">
        <v>368</v>
      </c>
      <c r="E87" s="8" t="str">
        <f t="shared" si="5"/>
        <v>t_achievement_desc_1904</v>
      </c>
      <c r="F87" s="8">
        <v>2</v>
      </c>
      <c r="G87" s="8"/>
      <c r="H87" s="8">
        <v>50</v>
      </c>
      <c r="I87" s="8">
        <v>19</v>
      </c>
      <c r="J87" s="8">
        <v>3003</v>
      </c>
      <c r="K87" s="8">
        <v>3004</v>
      </c>
      <c r="L87" s="8"/>
      <c r="M87" s="8"/>
      <c r="N87">
        <f t="shared" si="6"/>
        <v>10</v>
      </c>
      <c r="O87">
        <v>1</v>
      </c>
      <c r="P87">
        <v>1</v>
      </c>
      <c r="Q87" t="str">
        <f t="shared" si="7"/>
        <v>hz_icon1</v>
      </c>
    </row>
    <row r="88" spans="1:17">
      <c r="A88" s="8">
        <v>1905</v>
      </c>
      <c r="B88" s="8" t="s">
        <v>197</v>
      </c>
      <c r="C88" s="8" t="str">
        <f t="shared" si="4"/>
        <v>t_achievement_name_1905</v>
      </c>
      <c r="D88" s="8" t="s">
        <v>369</v>
      </c>
      <c r="E88" s="8" t="str">
        <f t="shared" si="5"/>
        <v>t_achievement_desc_1905</v>
      </c>
      <c r="F88" s="8">
        <v>2</v>
      </c>
      <c r="G88" s="8"/>
      <c r="H88" s="8">
        <v>50</v>
      </c>
      <c r="I88" s="8">
        <v>19</v>
      </c>
      <c r="J88" s="8">
        <v>2001</v>
      </c>
      <c r="K88" s="8">
        <v>3002</v>
      </c>
      <c r="L88" s="8"/>
      <c r="M88" s="8"/>
      <c r="N88">
        <f t="shared" si="6"/>
        <v>10</v>
      </c>
      <c r="O88">
        <v>1</v>
      </c>
      <c r="P88">
        <v>1</v>
      </c>
      <c r="Q88" t="str">
        <f t="shared" si="7"/>
        <v>hz_icon1</v>
      </c>
    </row>
    <row r="89" spans="1:17">
      <c r="A89" s="8">
        <v>1906</v>
      </c>
      <c r="B89" s="8" t="s">
        <v>198</v>
      </c>
      <c r="C89" s="8" t="str">
        <f t="shared" si="4"/>
        <v>t_achievement_name_1906</v>
      </c>
      <c r="D89" s="8" t="s">
        <v>370</v>
      </c>
      <c r="E89" s="8" t="str">
        <f t="shared" si="5"/>
        <v>t_achievement_desc_1906</v>
      </c>
      <c r="F89" s="8">
        <v>2</v>
      </c>
      <c r="G89" s="8"/>
      <c r="H89" s="8">
        <v>50</v>
      </c>
      <c r="I89" s="8">
        <v>19</v>
      </c>
      <c r="J89" s="8">
        <v>3002</v>
      </c>
      <c r="K89" s="8">
        <v>2001</v>
      </c>
      <c r="L89" s="8"/>
      <c r="M89" s="8"/>
      <c r="N89">
        <f t="shared" si="6"/>
        <v>10</v>
      </c>
      <c r="O89">
        <v>1</v>
      </c>
      <c r="P89">
        <v>1</v>
      </c>
      <c r="Q89" t="str">
        <f t="shared" si="7"/>
        <v>hz_icon1</v>
      </c>
    </row>
    <row r="90" spans="1:17">
      <c r="A90" s="8">
        <v>1907</v>
      </c>
      <c r="B90" s="8" t="s">
        <v>199</v>
      </c>
      <c r="C90" s="8" t="str">
        <f t="shared" si="4"/>
        <v>t_achievement_name_1907</v>
      </c>
      <c r="D90" s="8" t="s">
        <v>371</v>
      </c>
      <c r="E90" s="8" t="str">
        <f t="shared" si="5"/>
        <v>t_achievement_desc_1907</v>
      </c>
      <c r="F90" s="8">
        <v>2</v>
      </c>
      <c r="G90" s="8"/>
      <c r="H90" s="8">
        <v>50</v>
      </c>
      <c r="I90" s="8">
        <v>19</v>
      </c>
      <c r="J90" s="8">
        <v>2003</v>
      </c>
      <c r="K90" s="8">
        <v>3004</v>
      </c>
      <c r="L90" s="8"/>
      <c r="M90" s="8"/>
      <c r="N90">
        <f t="shared" si="6"/>
        <v>10</v>
      </c>
      <c r="O90">
        <v>1</v>
      </c>
      <c r="P90">
        <v>1</v>
      </c>
      <c r="Q90" t="str">
        <f t="shared" si="7"/>
        <v>hz_icon1</v>
      </c>
    </row>
    <row r="91" spans="1:17">
      <c r="A91" s="8">
        <v>1908</v>
      </c>
      <c r="B91" s="8" t="s">
        <v>200</v>
      </c>
      <c r="C91" s="8" t="str">
        <f t="shared" si="4"/>
        <v>t_achievement_name_1908</v>
      </c>
      <c r="D91" s="8" t="s">
        <v>372</v>
      </c>
      <c r="E91" s="8" t="str">
        <f t="shared" si="5"/>
        <v>t_achievement_desc_1908</v>
      </c>
      <c r="F91" s="8">
        <v>2</v>
      </c>
      <c r="G91" s="8"/>
      <c r="H91" s="8">
        <v>50</v>
      </c>
      <c r="I91" s="8">
        <v>19</v>
      </c>
      <c r="J91" s="8">
        <v>3004</v>
      </c>
      <c r="K91" s="8">
        <v>2003</v>
      </c>
      <c r="L91" s="8"/>
      <c r="M91" s="8"/>
      <c r="N91">
        <f t="shared" si="6"/>
        <v>10</v>
      </c>
      <c r="O91">
        <v>1</v>
      </c>
      <c r="P91">
        <v>1</v>
      </c>
      <c r="Q91" t="str">
        <f t="shared" si="7"/>
        <v>hz_icon1</v>
      </c>
    </row>
    <row r="92" spans="1:17">
      <c r="A92" s="8">
        <v>1909</v>
      </c>
      <c r="B92" s="8" t="s">
        <v>201</v>
      </c>
      <c r="C92" s="8" t="str">
        <f t="shared" si="4"/>
        <v>t_achievement_name_1909</v>
      </c>
      <c r="D92" s="8" t="s">
        <v>373</v>
      </c>
      <c r="E92" s="8" t="str">
        <f t="shared" si="5"/>
        <v>t_achievement_desc_1909</v>
      </c>
      <c r="F92" s="8">
        <v>2</v>
      </c>
      <c r="G92" s="8"/>
      <c r="H92" s="8">
        <v>50</v>
      </c>
      <c r="I92" s="8">
        <v>19</v>
      </c>
      <c r="J92" s="8">
        <v>3003</v>
      </c>
      <c r="K92" s="8">
        <v>3003</v>
      </c>
      <c r="L92" s="8"/>
      <c r="M92" s="8"/>
      <c r="N92">
        <f t="shared" si="6"/>
        <v>10</v>
      </c>
      <c r="O92">
        <v>1</v>
      </c>
      <c r="P92">
        <v>1</v>
      </c>
      <c r="Q92" t="str">
        <f t="shared" si="7"/>
        <v>hz_icon1</v>
      </c>
    </row>
    <row r="93" spans="1:17">
      <c r="A93" s="8">
        <v>1910</v>
      </c>
      <c r="B93" s="8" t="s">
        <v>202</v>
      </c>
      <c r="C93" s="8" t="str">
        <f t="shared" si="4"/>
        <v>t_achievement_name_1910</v>
      </c>
      <c r="D93" s="8" t="s">
        <v>374</v>
      </c>
      <c r="E93" s="8" t="str">
        <f t="shared" si="5"/>
        <v>t_achievement_desc_1910</v>
      </c>
      <c r="F93" s="8">
        <v>2</v>
      </c>
      <c r="G93" s="8"/>
      <c r="H93" s="8">
        <v>50</v>
      </c>
      <c r="I93" s="8">
        <v>19</v>
      </c>
      <c r="J93" s="8">
        <v>2004</v>
      </c>
      <c r="K93" s="8">
        <v>2002</v>
      </c>
      <c r="L93" s="8"/>
      <c r="M93" s="8"/>
      <c r="N93">
        <f t="shared" si="6"/>
        <v>10</v>
      </c>
      <c r="O93">
        <v>1</v>
      </c>
      <c r="P93">
        <v>1</v>
      </c>
      <c r="Q93" t="str">
        <f t="shared" si="7"/>
        <v>hz_icon1</v>
      </c>
    </row>
    <row r="94" spans="1:17">
      <c r="A94" s="8">
        <v>1911</v>
      </c>
      <c r="B94" s="8" t="s">
        <v>203</v>
      </c>
      <c r="C94" s="8" t="str">
        <f t="shared" si="4"/>
        <v>t_achievement_name_1911</v>
      </c>
      <c r="D94" s="8" t="s">
        <v>375</v>
      </c>
      <c r="E94" s="8" t="str">
        <f t="shared" si="5"/>
        <v>t_achievement_desc_1911</v>
      </c>
      <c r="F94" s="8">
        <v>2</v>
      </c>
      <c r="G94" s="8"/>
      <c r="H94" s="8">
        <v>50</v>
      </c>
      <c r="I94" s="8">
        <v>19</v>
      </c>
      <c r="J94" s="8">
        <v>2002</v>
      </c>
      <c r="K94" s="8">
        <v>2004</v>
      </c>
      <c r="L94" s="8"/>
      <c r="M94" s="8"/>
      <c r="N94">
        <f t="shared" si="6"/>
        <v>10</v>
      </c>
      <c r="O94">
        <v>1</v>
      </c>
      <c r="P94">
        <v>1</v>
      </c>
      <c r="Q94" t="str">
        <f t="shared" si="7"/>
        <v>hz_icon1</v>
      </c>
    </row>
    <row r="95" spans="1:17">
      <c r="A95" s="8">
        <v>2001</v>
      </c>
      <c r="B95" s="8" t="s">
        <v>204</v>
      </c>
      <c r="C95" s="8" t="str">
        <f t="shared" si="4"/>
        <v>t_achievement_name_2001</v>
      </c>
      <c r="D95" s="11" t="s">
        <v>376</v>
      </c>
      <c r="E95" s="8" t="str">
        <f t="shared" si="5"/>
        <v>t_achievement_desc_2001</v>
      </c>
      <c r="F95" s="8">
        <v>2</v>
      </c>
      <c r="G95" s="8"/>
      <c r="H95" s="8">
        <v>50</v>
      </c>
      <c r="I95" s="8">
        <v>20</v>
      </c>
      <c r="J95" s="8">
        <v>2005</v>
      </c>
      <c r="K95" s="8">
        <v>0</v>
      </c>
      <c r="L95" s="8"/>
      <c r="M95" s="8"/>
      <c r="N95">
        <f t="shared" si="6"/>
        <v>10</v>
      </c>
      <c r="O95">
        <v>1</v>
      </c>
      <c r="P95">
        <v>1</v>
      </c>
      <c r="Q95" t="str">
        <f t="shared" si="7"/>
        <v>hz_icon1</v>
      </c>
    </row>
    <row r="96" spans="1:17">
      <c r="A96" s="8">
        <v>2101</v>
      </c>
      <c r="B96" s="8" t="s">
        <v>131</v>
      </c>
      <c r="C96" s="8" t="str">
        <f t="shared" si="4"/>
        <v>t_achievement_name_2101</v>
      </c>
      <c r="D96" s="8" t="s">
        <v>205</v>
      </c>
      <c r="E96" s="8" t="str">
        <f t="shared" si="5"/>
        <v>t_achievement_desc_2101</v>
      </c>
      <c r="F96" s="8">
        <v>2</v>
      </c>
      <c r="G96" s="8"/>
      <c r="H96" s="8">
        <v>1</v>
      </c>
      <c r="I96" s="8">
        <v>21</v>
      </c>
      <c r="J96" s="8">
        <v>5</v>
      </c>
      <c r="K96" s="8"/>
      <c r="L96" s="8"/>
      <c r="M96" s="8"/>
      <c r="N96">
        <f t="shared" si="6"/>
        <v>10</v>
      </c>
      <c r="O96">
        <v>3</v>
      </c>
      <c r="P96">
        <v>1</v>
      </c>
      <c r="Q96" t="str">
        <f t="shared" si="7"/>
        <v>hz_icon1</v>
      </c>
    </row>
    <row r="97" spans="1:17">
      <c r="A97" s="8">
        <v>2102</v>
      </c>
      <c r="B97" s="8" t="s">
        <v>131</v>
      </c>
      <c r="C97" s="8" t="str">
        <f t="shared" si="4"/>
        <v>t_achievement_name_2102</v>
      </c>
      <c r="D97" s="8" t="s">
        <v>206</v>
      </c>
      <c r="E97" s="8" t="str">
        <f t="shared" si="5"/>
        <v>t_achievement_desc_2102</v>
      </c>
      <c r="F97" s="8">
        <v>2</v>
      </c>
      <c r="G97" s="8">
        <v>2101</v>
      </c>
      <c r="H97" s="8">
        <v>1</v>
      </c>
      <c r="I97" s="8">
        <v>21</v>
      </c>
      <c r="J97" s="8">
        <v>10</v>
      </c>
      <c r="K97" s="8"/>
      <c r="L97" s="8"/>
      <c r="M97" s="8"/>
      <c r="N97">
        <f t="shared" si="6"/>
        <v>20</v>
      </c>
      <c r="O97">
        <v>3</v>
      </c>
      <c r="P97">
        <v>2</v>
      </c>
      <c r="Q97" t="str">
        <f t="shared" si="7"/>
        <v>hz_icon2</v>
      </c>
    </row>
    <row r="98" spans="1:17">
      <c r="A98" s="8">
        <v>2103</v>
      </c>
      <c r="B98" s="8" t="s">
        <v>131</v>
      </c>
      <c r="C98" s="8" t="str">
        <f t="shared" si="4"/>
        <v>t_achievement_name_2103</v>
      </c>
      <c r="D98" s="8" t="s">
        <v>207</v>
      </c>
      <c r="E98" s="8" t="str">
        <f t="shared" si="5"/>
        <v>t_achievement_desc_2103</v>
      </c>
      <c r="F98" s="8">
        <v>2</v>
      </c>
      <c r="G98" s="8">
        <v>2102</v>
      </c>
      <c r="H98" s="8">
        <v>1</v>
      </c>
      <c r="I98" s="8">
        <v>21</v>
      </c>
      <c r="J98" s="8">
        <v>15</v>
      </c>
      <c r="K98" s="8"/>
      <c r="L98" s="8"/>
      <c r="M98" s="8"/>
      <c r="N98">
        <f t="shared" si="6"/>
        <v>30</v>
      </c>
      <c r="O98">
        <v>3</v>
      </c>
      <c r="P98">
        <v>3</v>
      </c>
      <c r="Q98" t="str">
        <f t="shared" si="7"/>
        <v>hz_icon3</v>
      </c>
    </row>
    <row r="99" spans="1:17">
      <c r="A99" s="8">
        <v>2201</v>
      </c>
      <c r="B99" s="9" t="s">
        <v>363</v>
      </c>
      <c r="C99" s="8" t="str">
        <f t="shared" si="4"/>
        <v>t_achievement_name_2201</v>
      </c>
      <c r="D99" s="8" t="s">
        <v>208</v>
      </c>
      <c r="E99" s="8" t="str">
        <f t="shared" si="5"/>
        <v>t_achievement_desc_2201</v>
      </c>
      <c r="F99" s="8">
        <v>2</v>
      </c>
      <c r="G99" s="8"/>
      <c r="H99" s="8">
        <v>5</v>
      </c>
      <c r="I99" s="8">
        <v>22</v>
      </c>
      <c r="J99" s="8"/>
      <c r="K99" s="8"/>
      <c r="L99" s="8"/>
      <c r="M99" s="8"/>
      <c r="N99">
        <f t="shared" si="6"/>
        <v>10</v>
      </c>
      <c r="O99">
        <v>2</v>
      </c>
      <c r="P99">
        <v>1</v>
      </c>
      <c r="Q99" t="str">
        <f t="shared" si="7"/>
        <v>hz_icon1</v>
      </c>
    </row>
    <row r="100" spans="1:17">
      <c r="A100" s="8">
        <v>2202</v>
      </c>
      <c r="B100" s="9" t="s">
        <v>363</v>
      </c>
      <c r="C100" s="8" t="str">
        <f t="shared" si="4"/>
        <v>t_achievement_name_2202</v>
      </c>
      <c r="D100" s="8" t="s">
        <v>209</v>
      </c>
      <c r="E100" s="8" t="str">
        <f t="shared" si="5"/>
        <v>t_achievement_desc_2202</v>
      </c>
      <c r="F100" s="8">
        <v>2</v>
      </c>
      <c r="G100" s="8">
        <v>2201</v>
      </c>
      <c r="H100" s="8">
        <v>10</v>
      </c>
      <c r="I100" s="8">
        <v>22</v>
      </c>
      <c r="J100" s="8"/>
      <c r="K100" s="8"/>
      <c r="L100" s="8"/>
      <c r="M100" s="8"/>
      <c r="N100">
        <f t="shared" si="6"/>
        <v>20</v>
      </c>
      <c r="O100">
        <v>2</v>
      </c>
      <c r="P100">
        <v>2</v>
      </c>
      <c r="Q100" t="str">
        <f t="shared" si="7"/>
        <v>hz_icon2</v>
      </c>
    </row>
    <row r="101" spans="1:17">
      <c r="A101" s="8">
        <v>2301</v>
      </c>
      <c r="B101" s="8" t="s">
        <v>210</v>
      </c>
      <c r="C101" s="8" t="str">
        <f t="shared" si="4"/>
        <v>t_achievement_name_2301</v>
      </c>
      <c r="D101" s="8" t="s">
        <v>211</v>
      </c>
      <c r="E101" s="8" t="str">
        <f t="shared" si="5"/>
        <v>t_achievement_desc_2301</v>
      </c>
      <c r="F101" s="8">
        <v>2</v>
      </c>
      <c r="G101" s="8"/>
      <c r="H101" s="8">
        <v>1</v>
      </c>
      <c r="I101" s="8">
        <v>23</v>
      </c>
      <c r="J101" s="8">
        <v>101</v>
      </c>
      <c r="K101" s="8">
        <v>2</v>
      </c>
      <c r="L101" s="8"/>
      <c r="M101" s="8"/>
      <c r="N101">
        <f t="shared" si="6"/>
        <v>10</v>
      </c>
      <c r="O101">
        <v>1</v>
      </c>
      <c r="P101">
        <v>1</v>
      </c>
      <c r="Q101" t="str">
        <f t="shared" si="7"/>
        <v>hz_icon1</v>
      </c>
    </row>
    <row r="102" spans="1:17">
      <c r="A102" s="8">
        <v>2302</v>
      </c>
      <c r="B102" s="8" t="s">
        <v>212</v>
      </c>
      <c r="C102" s="8" t="str">
        <f t="shared" si="4"/>
        <v>t_achievement_name_2302</v>
      </c>
      <c r="D102" s="8" t="s">
        <v>213</v>
      </c>
      <c r="E102" s="8" t="str">
        <f t="shared" si="5"/>
        <v>t_achievement_desc_2302</v>
      </c>
      <c r="F102" s="8">
        <v>2</v>
      </c>
      <c r="G102" s="8"/>
      <c r="H102" s="8">
        <v>1</v>
      </c>
      <c r="I102" s="8">
        <v>23</v>
      </c>
      <c r="J102" s="8">
        <v>103</v>
      </c>
      <c r="K102" s="8">
        <v>2</v>
      </c>
      <c r="L102" s="8"/>
      <c r="M102" s="8"/>
      <c r="N102">
        <f t="shared" si="6"/>
        <v>10</v>
      </c>
      <c r="O102">
        <v>1</v>
      </c>
      <c r="P102">
        <v>1</v>
      </c>
      <c r="Q102" t="str">
        <f t="shared" si="7"/>
        <v>hz_icon1</v>
      </c>
    </row>
    <row r="103" spans="1:17">
      <c r="A103" s="8">
        <v>2401</v>
      </c>
      <c r="B103" s="8" t="s">
        <v>129</v>
      </c>
      <c r="C103" s="8" t="str">
        <f t="shared" si="4"/>
        <v>t_achievement_name_2401</v>
      </c>
      <c r="D103" s="8" t="s">
        <v>214</v>
      </c>
      <c r="E103" s="8" t="str">
        <f t="shared" si="5"/>
        <v>t_achievement_desc_2401</v>
      </c>
      <c r="F103" s="8">
        <v>2</v>
      </c>
      <c r="G103" s="8"/>
      <c r="H103" s="8">
        <v>3</v>
      </c>
      <c r="I103" s="8">
        <v>24</v>
      </c>
      <c r="J103" s="8">
        <v>10</v>
      </c>
      <c r="K103" s="8"/>
      <c r="L103" s="8"/>
      <c r="M103" s="8"/>
      <c r="N103">
        <f t="shared" si="6"/>
        <v>10</v>
      </c>
      <c r="O103">
        <v>3</v>
      </c>
      <c r="P103">
        <v>1</v>
      </c>
      <c r="Q103" t="str">
        <f t="shared" si="7"/>
        <v>hz_icon1</v>
      </c>
    </row>
    <row r="104" spans="1:17">
      <c r="A104" s="8">
        <v>2402</v>
      </c>
      <c r="B104" s="8" t="s">
        <v>294</v>
      </c>
      <c r="C104" s="8" t="str">
        <f t="shared" si="4"/>
        <v>t_achievement_name_2402</v>
      </c>
      <c r="D104" s="8" t="s">
        <v>215</v>
      </c>
      <c r="E104" s="8" t="str">
        <f t="shared" si="5"/>
        <v>t_achievement_desc_2402</v>
      </c>
      <c r="F104" s="8">
        <v>2</v>
      </c>
      <c r="G104" s="8">
        <v>2401</v>
      </c>
      <c r="H104" s="8">
        <v>2</v>
      </c>
      <c r="I104" s="8">
        <v>24</v>
      </c>
      <c r="J104" s="8">
        <v>15</v>
      </c>
      <c r="K104" s="8"/>
      <c r="L104" s="8"/>
      <c r="M104" s="8"/>
      <c r="N104">
        <f t="shared" si="6"/>
        <v>20</v>
      </c>
      <c r="O104">
        <v>3</v>
      </c>
      <c r="P104">
        <v>2</v>
      </c>
      <c r="Q104" t="str">
        <f t="shared" si="7"/>
        <v>hz_icon2</v>
      </c>
    </row>
    <row r="105" spans="1:17">
      <c r="A105" s="8">
        <v>2403</v>
      </c>
      <c r="B105" s="8" t="s">
        <v>129</v>
      </c>
      <c r="C105" s="8" t="str">
        <f t="shared" si="4"/>
        <v>t_achievement_name_2403</v>
      </c>
      <c r="D105" s="8" t="s">
        <v>216</v>
      </c>
      <c r="E105" s="8" t="str">
        <f t="shared" si="5"/>
        <v>t_achievement_desc_2403</v>
      </c>
      <c r="F105" s="8">
        <v>2</v>
      </c>
      <c r="G105" s="8">
        <v>2402</v>
      </c>
      <c r="H105" s="8">
        <v>1</v>
      </c>
      <c r="I105" s="8">
        <v>24</v>
      </c>
      <c r="J105" s="8">
        <v>20</v>
      </c>
      <c r="K105" s="8"/>
      <c r="L105" s="8"/>
      <c r="M105" s="8"/>
      <c r="N105">
        <f t="shared" si="6"/>
        <v>30</v>
      </c>
      <c r="O105">
        <v>3</v>
      </c>
      <c r="P105">
        <v>3</v>
      </c>
      <c r="Q105" t="str">
        <f t="shared" si="7"/>
        <v>hz_icon3</v>
      </c>
    </row>
    <row r="106" spans="1:17">
      <c r="A106" s="8">
        <v>2501</v>
      </c>
      <c r="B106" s="8" t="s">
        <v>295</v>
      </c>
      <c r="C106" s="8" t="str">
        <f t="shared" si="4"/>
        <v>t_achievement_name_2501</v>
      </c>
      <c r="D106" s="8" t="s">
        <v>217</v>
      </c>
      <c r="E106" s="8" t="str">
        <f t="shared" si="5"/>
        <v>t_achievement_desc_2501</v>
      </c>
      <c r="F106" s="8">
        <v>2</v>
      </c>
      <c r="G106" s="8"/>
      <c r="H106" s="8">
        <v>1</v>
      </c>
      <c r="I106" s="8">
        <v>25</v>
      </c>
      <c r="J106" s="8">
        <v>10</v>
      </c>
      <c r="K106" s="8">
        <v>2</v>
      </c>
      <c r="L106" s="8"/>
      <c r="M106" s="8"/>
      <c r="N106">
        <f t="shared" si="6"/>
        <v>10</v>
      </c>
      <c r="O106">
        <v>2</v>
      </c>
      <c r="P106">
        <v>1</v>
      </c>
      <c r="Q106" t="str">
        <f t="shared" si="7"/>
        <v>hz_icon1</v>
      </c>
    </row>
    <row r="107" spans="1:17">
      <c r="A107" s="8">
        <v>2502</v>
      </c>
      <c r="B107" s="8" t="s">
        <v>295</v>
      </c>
      <c r="C107" s="8" t="str">
        <f t="shared" si="4"/>
        <v>t_achievement_name_2502</v>
      </c>
      <c r="D107" s="8" t="s">
        <v>218</v>
      </c>
      <c r="E107" s="8" t="str">
        <f t="shared" si="5"/>
        <v>t_achievement_desc_2502</v>
      </c>
      <c r="F107" s="8">
        <v>2</v>
      </c>
      <c r="G107" s="8">
        <v>2501</v>
      </c>
      <c r="H107" s="8">
        <v>1</v>
      </c>
      <c r="I107" s="8">
        <v>25</v>
      </c>
      <c r="J107" s="8">
        <v>10</v>
      </c>
      <c r="K107" s="8">
        <v>5</v>
      </c>
      <c r="L107" s="8"/>
      <c r="M107" s="8"/>
      <c r="N107">
        <f t="shared" si="6"/>
        <v>20</v>
      </c>
      <c r="O107">
        <v>2</v>
      </c>
      <c r="P107">
        <v>2</v>
      </c>
      <c r="Q107" t="str">
        <f t="shared" si="7"/>
        <v>hz_icon2</v>
      </c>
    </row>
    <row r="108" spans="1:17">
      <c r="A108" s="8">
        <v>2601</v>
      </c>
      <c r="B108" s="8" t="s">
        <v>219</v>
      </c>
      <c r="C108" s="8" t="str">
        <f t="shared" si="4"/>
        <v>t_achievement_name_2601</v>
      </c>
      <c r="D108" s="10" t="s">
        <v>364</v>
      </c>
      <c r="E108" s="8" t="str">
        <f t="shared" si="5"/>
        <v>t_achievement_desc_2601</v>
      </c>
      <c r="F108" s="8">
        <v>2</v>
      </c>
      <c r="G108" s="8"/>
      <c r="H108" s="8">
        <v>1</v>
      </c>
      <c r="I108" s="8">
        <v>26</v>
      </c>
      <c r="J108" s="8">
        <v>20</v>
      </c>
      <c r="K108" s="8">
        <v>10</v>
      </c>
      <c r="L108" s="8"/>
      <c r="M108" s="8"/>
      <c r="N108">
        <f t="shared" si="6"/>
        <v>10</v>
      </c>
      <c r="O108">
        <v>1</v>
      </c>
      <c r="P108">
        <v>1</v>
      </c>
      <c r="Q108" t="str">
        <f t="shared" si="7"/>
        <v>hz_icon1</v>
      </c>
    </row>
    <row r="109" spans="1:17">
      <c r="A109" s="8">
        <v>2701</v>
      </c>
      <c r="B109" s="8" t="s">
        <v>128</v>
      </c>
      <c r="C109" s="8" t="str">
        <f t="shared" si="4"/>
        <v>t_achievement_name_2701</v>
      </c>
      <c r="D109" s="8" t="s">
        <v>220</v>
      </c>
      <c r="E109" s="8" t="str">
        <f t="shared" si="5"/>
        <v>t_achievement_desc_2701</v>
      </c>
      <c r="F109" s="8">
        <v>2</v>
      </c>
      <c r="G109" s="8"/>
      <c r="H109" s="8">
        <v>1</v>
      </c>
      <c r="I109" s="8">
        <v>27</v>
      </c>
      <c r="J109" s="8">
        <v>10</v>
      </c>
      <c r="K109" s="8"/>
      <c r="L109" s="8"/>
      <c r="M109" s="8"/>
      <c r="N109">
        <f t="shared" si="6"/>
        <v>10</v>
      </c>
      <c r="O109">
        <v>2</v>
      </c>
      <c r="P109">
        <v>1</v>
      </c>
      <c r="Q109" t="str">
        <f t="shared" si="7"/>
        <v>hz_icon1</v>
      </c>
    </row>
    <row r="110" spans="1:17">
      <c r="A110" s="8">
        <v>2702</v>
      </c>
      <c r="B110" s="8" t="s">
        <v>128</v>
      </c>
      <c r="C110" s="8" t="str">
        <f t="shared" si="4"/>
        <v>t_achievement_name_2702</v>
      </c>
      <c r="D110" s="8" t="s">
        <v>221</v>
      </c>
      <c r="E110" s="8" t="str">
        <f t="shared" si="5"/>
        <v>t_achievement_desc_2702</v>
      </c>
      <c r="F110" s="8">
        <v>2</v>
      </c>
      <c r="G110" s="8">
        <v>2701</v>
      </c>
      <c r="H110" s="8">
        <v>1</v>
      </c>
      <c r="I110" s="8">
        <v>27</v>
      </c>
      <c r="J110" s="8">
        <v>15</v>
      </c>
      <c r="K110" s="8"/>
      <c r="L110" s="8"/>
      <c r="M110" s="8"/>
      <c r="N110">
        <f t="shared" si="6"/>
        <v>20</v>
      </c>
      <c r="O110">
        <v>2</v>
      </c>
      <c r="P110">
        <v>2</v>
      </c>
      <c r="Q110" t="str">
        <f t="shared" si="7"/>
        <v>hz_icon2</v>
      </c>
    </row>
    <row r="111" spans="1:17">
      <c r="A111" s="8">
        <v>2801</v>
      </c>
      <c r="B111" s="8" t="s">
        <v>127</v>
      </c>
      <c r="C111" s="8" t="str">
        <f t="shared" si="4"/>
        <v>t_achievement_name_2801</v>
      </c>
      <c r="D111" s="8" t="s">
        <v>222</v>
      </c>
      <c r="E111" s="8" t="str">
        <f t="shared" si="5"/>
        <v>t_achievement_desc_2801</v>
      </c>
      <c r="F111" s="8">
        <v>2</v>
      </c>
      <c r="G111" s="8"/>
      <c r="H111" s="8">
        <v>1</v>
      </c>
      <c r="I111" s="8">
        <v>28</v>
      </c>
      <c r="J111" s="8">
        <v>1</v>
      </c>
      <c r="K111" s="8">
        <v>3</v>
      </c>
      <c r="L111" s="8"/>
      <c r="M111" s="8"/>
      <c r="N111">
        <f t="shared" si="6"/>
        <v>10</v>
      </c>
      <c r="O111">
        <v>3</v>
      </c>
      <c r="P111">
        <v>1</v>
      </c>
      <c r="Q111" t="str">
        <f t="shared" si="7"/>
        <v>hz_icon1</v>
      </c>
    </row>
    <row r="112" spans="1:17">
      <c r="A112" s="8">
        <v>2802</v>
      </c>
      <c r="B112" s="8" t="s">
        <v>127</v>
      </c>
      <c r="C112" s="8" t="str">
        <f t="shared" si="4"/>
        <v>t_achievement_name_2802</v>
      </c>
      <c r="D112" s="8" t="s">
        <v>223</v>
      </c>
      <c r="E112" s="8" t="str">
        <f t="shared" si="5"/>
        <v>t_achievement_desc_2802</v>
      </c>
      <c r="F112" s="8">
        <v>2</v>
      </c>
      <c r="G112" s="8">
        <v>2801</v>
      </c>
      <c r="H112" s="8">
        <v>1</v>
      </c>
      <c r="I112" s="8">
        <v>28</v>
      </c>
      <c r="J112" s="8">
        <v>1</v>
      </c>
      <c r="K112" s="8">
        <v>4</v>
      </c>
      <c r="L112" s="8"/>
      <c r="M112" s="8"/>
      <c r="N112">
        <f t="shared" si="6"/>
        <v>20</v>
      </c>
      <c r="O112">
        <v>3</v>
      </c>
      <c r="P112">
        <v>2</v>
      </c>
      <c r="Q112" t="str">
        <f t="shared" si="7"/>
        <v>hz_icon2</v>
      </c>
    </row>
    <row r="113" spans="1:17">
      <c r="A113" s="8">
        <v>2803</v>
      </c>
      <c r="B113" s="8" t="s">
        <v>127</v>
      </c>
      <c r="C113" s="8" t="str">
        <f t="shared" si="4"/>
        <v>t_achievement_name_2803</v>
      </c>
      <c r="D113" s="8" t="s">
        <v>224</v>
      </c>
      <c r="E113" s="8" t="str">
        <f t="shared" si="5"/>
        <v>t_achievement_desc_2803</v>
      </c>
      <c r="F113" s="8">
        <v>2</v>
      </c>
      <c r="G113" s="8">
        <v>2802</v>
      </c>
      <c r="H113" s="8">
        <v>1</v>
      </c>
      <c r="I113" s="8">
        <v>28</v>
      </c>
      <c r="J113" s="8">
        <v>1</v>
      </c>
      <c r="K113" s="8">
        <v>5</v>
      </c>
      <c r="L113" s="8"/>
      <c r="M113" s="8"/>
      <c r="N113">
        <f t="shared" si="6"/>
        <v>30</v>
      </c>
      <c r="O113">
        <v>3</v>
      </c>
      <c r="P113">
        <v>3</v>
      </c>
      <c r="Q113" t="str">
        <f t="shared" si="7"/>
        <v>hz_icon3</v>
      </c>
    </row>
    <row r="114" spans="1:17">
      <c r="A114" s="8">
        <v>2901</v>
      </c>
      <c r="B114" s="8" t="s">
        <v>225</v>
      </c>
      <c r="C114" s="8" t="str">
        <f t="shared" si="4"/>
        <v>t_achievement_name_2901</v>
      </c>
      <c r="D114" s="8" t="s">
        <v>226</v>
      </c>
      <c r="E114" s="8" t="str">
        <f t="shared" si="5"/>
        <v>t_achievement_desc_2901</v>
      </c>
      <c r="F114" s="8">
        <v>2</v>
      </c>
      <c r="G114" s="8"/>
      <c r="H114" s="8">
        <v>1</v>
      </c>
      <c r="I114" s="8">
        <v>29</v>
      </c>
      <c r="J114" s="8"/>
      <c r="K114" s="8"/>
      <c r="L114" s="8"/>
      <c r="M114" s="8"/>
      <c r="N114">
        <f t="shared" si="6"/>
        <v>10</v>
      </c>
      <c r="O114">
        <v>1</v>
      </c>
      <c r="P114">
        <v>1</v>
      </c>
      <c r="Q114" t="str">
        <f t="shared" si="7"/>
        <v>hz_icon1</v>
      </c>
    </row>
    <row r="115" spans="1:17">
      <c r="A115" s="8">
        <v>3001</v>
      </c>
      <c r="B115" s="8" t="s">
        <v>293</v>
      </c>
      <c r="C115" s="8" t="str">
        <f t="shared" si="4"/>
        <v>t_achievement_name_3001</v>
      </c>
      <c r="D115" s="8" t="s">
        <v>227</v>
      </c>
      <c r="E115" s="8" t="str">
        <f t="shared" si="5"/>
        <v>t_achievement_desc_3001</v>
      </c>
      <c r="F115" s="8">
        <v>3</v>
      </c>
      <c r="G115" s="8"/>
      <c r="H115" s="8">
        <v>50</v>
      </c>
      <c r="I115" s="8">
        <v>30</v>
      </c>
      <c r="J115" s="8"/>
      <c r="K115" s="8"/>
      <c r="L115" s="8"/>
      <c r="M115" s="8"/>
      <c r="N115">
        <f t="shared" si="6"/>
        <v>10</v>
      </c>
      <c r="O115">
        <v>5</v>
      </c>
      <c r="P115">
        <v>1</v>
      </c>
      <c r="Q115" t="str">
        <f t="shared" si="7"/>
        <v>hz_icon1</v>
      </c>
    </row>
    <row r="116" spans="1:17">
      <c r="A116" s="8">
        <v>3002</v>
      </c>
      <c r="B116" s="8" t="s">
        <v>293</v>
      </c>
      <c r="C116" s="8" t="str">
        <f t="shared" si="4"/>
        <v>t_achievement_name_3002</v>
      </c>
      <c r="D116" s="8" t="s">
        <v>228</v>
      </c>
      <c r="E116" s="8" t="str">
        <f t="shared" si="5"/>
        <v>t_achievement_desc_3002</v>
      </c>
      <c r="F116" s="8">
        <v>3</v>
      </c>
      <c r="G116" s="8">
        <v>3001</v>
      </c>
      <c r="H116" s="8">
        <v>100</v>
      </c>
      <c r="I116" s="8">
        <v>30</v>
      </c>
      <c r="J116" s="8"/>
      <c r="K116" s="8"/>
      <c r="L116" s="8"/>
      <c r="M116" s="8"/>
      <c r="N116">
        <f t="shared" si="6"/>
        <v>20</v>
      </c>
      <c r="O116">
        <v>5</v>
      </c>
      <c r="P116">
        <v>2</v>
      </c>
      <c r="Q116" t="str">
        <f t="shared" si="7"/>
        <v>hz_icon2</v>
      </c>
    </row>
    <row r="117" spans="1:17">
      <c r="A117" s="8">
        <v>3003</v>
      </c>
      <c r="B117" s="8" t="s">
        <v>293</v>
      </c>
      <c r="C117" s="8" t="str">
        <f t="shared" si="4"/>
        <v>t_achievement_name_3003</v>
      </c>
      <c r="D117" s="8" t="s">
        <v>286</v>
      </c>
      <c r="E117" s="8" t="str">
        <f t="shared" si="5"/>
        <v>t_achievement_desc_3003</v>
      </c>
      <c r="F117" s="8">
        <v>3</v>
      </c>
      <c r="G117" s="8">
        <v>3002</v>
      </c>
      <c r="H117" s="8">
        <v>300</v>
      </c>
      <c r="I117" s="8">
        <v>30</v>
      </c>
      <c r="J117" s="8"/>
      <c r="K117" s="8"/>
      <c r="L117" s="8"/>
      <c r="M117" s="8"/>
      <c r="N117">
        <f t="shared" si="6"/>
        <v>30</v>
      </c>
      <c r="O117">
        <v>5</v>
      </c>
      <c r="P117">
        <v>3</v>
      </c>
      <c r="Q117" t="str">
        <f t="shared" si="7"/>
        <v>hz_icon3</v>
      </c>
    </row>
    <row r="118" spans="1:17">
      <c r="A118" s="8">
        <v>3004</v>
      </c>
      <c r="B118" s="8" t="s">
        <v>293</v>
      </c>
      <c r="C118" s="8" t="str">
        <f t="shared" si="4"/>
        <v>t_achievement_name_3004</v>
      </c>
      <c r="D118" s="8" t="s">
        <v>283</v>
      </c>
      <c r="E118" s="8" t="str">
        <f t="shared" si="5"/>
        <v>t_achievement_desc_3004</v>
      </c>
      <c r="F118" s="8">
        <v>3</v>
      </c>
      <c r="G118" s="8">
        <v>3003</v>
      </c>
      <c r="H118" s="8">
        <v>500</v>
      </c>
      <c r="I118" s="8">
        <v>30</v>
      </c>
      <c r="J118" s="8"/>
      <c r="K118" s="8"/>
      <c r="L118" s="8"/>
      <c r="M118" s="8"/>
      <c r="N118">
        <f t="shared" si="6"/>
        <v>40</v>
      </c>
      <c r="O118">
        <v>5</v>
      </c>
      <c r="P118">
        <v>4</v>
      </c>
      <c r="Q118" t="str">
        <f t="shared" si="7"/>
        <v>hz_icon4</v>
      </c>
    </row>
    <row r="119" spans="1:17">
      <c r="A119" s="8">
        <v>3005</v>
      </c>
      <c r="B119" s="8" t="s">
        <v>293</v>
      </c>
      <c r="C119" s="8" t="str">
        <f t="shared" si="4"/>
        <v>t_achievement_name_3005</v>
      </c>
      <c r="D119" s="8" t="s">
        <v>284</v>
      </c>
      <c r="E119" s="8" t="str">
        <f t="shared" si="5"/>
        <v>t_achievement_desc_3005</v>
      </c>
      <c r="F119" s="8">
        <v>3</v>
      </c>
      <c r="G119" s="8">
        <v>3004</v>
      </c>
      <c r="H119" s="8">
        <v>1000</v>
      </c>
      <c r="I119" s="8">
        <v>30</v>
      </c>
      <c r="J119" s="8"/>
      <c r="K119" s="8"/>
      <c r="L119" s="8"/>
      <c r="M119" s="8"/>
      <c r="N119">
        <f t="shared" si="6"/>
        <v>50</v>
      </c>
      <c r="O119">
        <v>5</v>
      </c>
      <c r="P119">
        <v>5</v>
      </c>
      <c r="Q119" t="str">
        <f t="shared" si="7"/>
        <v>hz_icon5</v>
      </c>
    </row>
    <row r="120" spans="1:17">
      <c r="A120" s="8">
        <v>3101</v>
      </c>
      <c r="B120" s="8" t="s">
        <v>130</v>
      </c>
      <c r="C120" s="8" t="s">
        <v>229</v>
      </c>
      <c r="D120" s="8" t="s">
        <v>230</v>
      </c>
      <c r="E120" s="8" t="s">
        <v>231</v>
      </c>
      <c r="F120" s="8">
        <v>2</v>
      </c>
      <c r="G120" s="8"/>
      <c r="H120" s="8">
        <v>1</v>
      </c>
      <c r="I120" s="8">
        <v>31</v>
      </c>
      <c r="J120" s="8">
        <v>5</v>
      </c>
      <c r="K120" s="8"/>
      <c r="L120" s="8"/>
      <c r="M120" s="8"/>
      <c r="N120">
        <f t="shared" si="6"/>
        <v>10</v>
      </c>
      <c r="O120">
        <v>4</v>
      </c>
      <c r="P120">
        <v>1</v>
      </c>
      <c r="Q120" t="str">
        <f t="shared" si="7"/>
        <v>hz_icon1</v>
      </c>
    </row>
    <row r="121" spans="1:17">
      <c r="A121" s="8">
        <v>3102</v>
      </c>
      <c r="B121" s="8" t="s">
        <v>130</v>
      </c>
      <c r="C121" s="8" t="s">
        <v>232</v>
      </c>
      <c r="D121" s="8" t="s">
        <v>233</v>
      </c>
      <c r="E121" s="8" t="s">
        <v>234</v>
      </c>
      <c r="F121" s="8">
        <v>2</v>
      </c>
      <c r="G121" s="8">
        <v>3101</v>
      </c>
      <c r="H121" s="8">
        <v>1</v>
      </c>
      <c r="I121" s="8">
        <v>31</v>
      </c>
      <c r="J121" s="8">
        <v>6</v>
      </c>
      <c r="K121" s="8"/>
      <c r="L121" s="8"/>
      <c r="M121" s="8"/>
      <c r="N121">
        <f t="shared" si="6"/>
        <v>20</v>
      </c>
      <c r="O121">
        <v>4</v>
      </c>
      <c r="P121">
        <v>2</v>
      </c>
      <c r="Q121" t="str">
        <f t="shared" si="7"/>
        <v>hz_icon2</v>
      </c>
    </row>
    <row r="122" spans="1:17">
      <c r="A122" s="8">
        <v>3103</v>
      </c>
      <c r="B122" s="8" t="s">
        <v>130</v>
      </c>
      <c r="C122" s="8" t="s">
        <v>235</v>
      </c>
      <c r="D122" s="8" t="s">
        <v>236</v>
      </c>
      <c r="E122" s="8" t="s">
        <v>237</v>
      </c>
      <c r="F122" s="8">
        <v>2</v>
      </c>
      <c r="G122" s="8">
        <v>3102</v>
      </c>
      <c r="H122" s="8">
        <v>1</v>
      </c>
      <c r="I122" s="8">
        <v>31</v>
      </c>
      <c r="J122" s="8">
        <v>7</v>
      </c>
      <c r="K122" s="8"/>
      <c r="L122" s="8"/>
      <c r="M122" s="8"/>
      <c r="N122">
        <f t="shared" si="6"/>
        <v>30</v>
      </c>
      <c r="O122">
        <v>4</v>
      </c>
      <c r="P122">
        <v>3</v>
      </c>
      <c r="Q122" t="str">
        <f t="shared" si="7"/>
        <v>hz_icon3</v>
      </c>
    </row>
    <row r="123" spans="1:17">
      <c r="A123" s="8">
        <v>3104</v>
      </c>
      <c r="B123" s="8" t="s">
        <v>130</v>
      </c>
      <c r="C123" s="8" t="s">
        <v>238</v>
      </c>
      <c r="D123" s="8" t="s">
        <v>239</v>
      </c>
      <c r="E123" s="8" t="s">
        <v>240</v>
      </c>
      <c r="F123" s="8">
        <v>2</v>
      </c>
      <c r="G123" s="8">
        <v>3103</v>
      </c>
      <c r="H123" s="8">
        <v>1</v>
      </c>
      <c r="I123" s="8">
        <v>31</v>
      </c>
      <c r="J123" s="8">
        <v>8</v>
      </c>
      <c r="K123" s="8"/>
      <c r="L123" s="8"/>
      <c r="M123" s="8"/>
      <c r="N123">
        <f t="shared" si="6"/>
        <v>40</v>
      </c>
      <c r="O123">
        <v>4</v>
      </c>
      <c r="P123">
        <v>4</v>
      </c>
      <c r="Q123" t="str">
        <f t="shared" si="7"/>
        <v>hz_icon4</v>
      </c>
    </row>
    <row r="124" spans="1:17">
      <c r="A124" s="8">
        <v>3201</v>
      </c>
      <c r="B124" s="8" t="s">
        <v>241</v>
      </c>
      <c r="C124" s="8" t="s">
        <v>242</v>
      </c>
      <c r="D124" s="8" t="s">
        <v>243</v>
      </c>
      <c r="E124" s="8" t="s">
        <v>244</v>
      </c>
      <c r="F124" s="8">
        <v>2</v>
      </c>
      <c r="G124" s="8"/>
      <c r="H124" s="8">
        <v>1</v>
      </c>
      <c r="I124" s="8">
        <v>32</v>
      </c>
      <c r="J124" s="8">
        <v>1</v>
      </c>
      <c r="K124" s="8"/>
      <c r="L124" s="8"/>
      <c r="M124" s="8"/>
      <c r="N124">
        <f t="shared" si="6"/>
        <v>10</v>
      </c>
      <c r="O124">
        <v>2</v>
      </c>
      <c r="P124">
        <v>1</v>
      </c>
      <c r="Q124" t="str">
        <f t="shared" si="7"/>
        <v>hz_icon1</v>
      </c>
    </row>
    <row r="125" spans="1:17">
      <c r="A125" s="8">
        <v>3202</v>
      </c>
      <c r="B125" s="8" t="s">
        <v>241</v>
      </c>
      <c r="C125" s="8" t="s">
        <v>245</v>
      </c>
      <c r="D125" s="8" t="s">
        <v>246</v>
      </c>
      <c r="E125" s="8" t="s">
        <v>247</v>
      </c>
      <c r="F125" s="8">
        <v>2</v>
      </c>
      <c r="G125" s="8">
        <v>3201</v>
      </c>
      <c r="H125" s="8">
        <v>1</v>
      </c>
      <c r="I125" s="8">
        <v>32</v>
      </c>
      <c r="J125" s="8">
        <v>2</v>
      </c>
      <c r="K125" s="8"/>
      <c r="L125" s="8"/>
      <c r="M125" s="8"/>
      <c r="N125">
        <f t="shared" si="6"/>
        <v>20</v>
      </c>
      <c r="O125">
        <v>2</v>
      </c>
      <c r="P125">
        <v>2</v>
      </c>
      <c r="Q125" t="str">
        <f t="shared" si="7"/>
        <v>hz_icon2</v>
      </c>
    </row>
    <row r="126" spans="1:17">
      <c r="A126" s="8">
        <v>3301</v>
      </c>
      <c r="B126" s="8" t="s">
        <v>248</v>
      </c>
      <c r="C126" s="8" t="s">
        <v>249</v>
      </c>
      <c r="D126" s="8" t="s">
        <v>250</v>
      </c>
      <c r="E126" s="8" t="s">
        <v>251</v>
      </c>
      <c r="F126" s="8">
        <v>2</v>
      </c>
      <c r="G126" s="8"/>
      <c r="H126" s="8">
        <v>1</v>
      </c>
      <c r="I126" s="8">
        <v>33</v>
      </c>
      <c r="J126" s="8"/>
      <c r="K126" s="8"/>
      <c r="L126" s="8"/>
      <c r="M126" s="8"/>
      <c r="N126">
        <f t="shared" si="6"/>
        <v>10</v>
      </c>
      <c r="O126">
        <v>1</v>
      </c>
      <c r="P126">
        <v>1</v>
      </c>
      <c r="Q126" t="str">
        <f t="shared" si="7"/>
        <v>hz_icon1</v>
      </c>
    </row>
    <row r="127" spans="1:17">
      <c r="A127" s="8">
        <v>3401</v>
      </c>
      <c r="B127" s="8" t="s">
        <v>285</v>
      </c>
      <c r="C127" s="8" t="s">
        <v>252</v>
      </c>
      <c r="D127" s="8" t="s">
        <v>253</v>
      </c>
      <c r="E127" s="8" t="s">
        <v>254</v>
      </c>
      <c r="F127" s="8">
        <v>2</v>
      </c>
      <c r="G127" s="8"/>
      <c r="H127" s="8">
        <v>1</v>
      </c>
      <c r="I127" s="8">
        <v>34</v>
      </c>
      <c r="J127" s="8">
        <v>5</v>
      </c>
      <c r="K127" s="8"/>
      <c r="L127" s="8"/>
      <c r="M127" s="8"/>
      <c r="N127">
        <f t="shared" ref="N127:N138" si="8">P127*10</f>
        <v>10</v>
      </c>
      <c r="O127">
        <v>2</v>
      </c>
      <c r="P127">
        <v>1</v>
      </c>
      <c r="Q127" t="str">
        <f t="shared" ref="Q127:Q138" si="9">"hz_icon"&amp;P127</f>
        <v>hz_icon1</v>
      </c>
    </row>
    <row r="128" spans="1:17">
      <c r="A128" s="8">
        <v>3402</v>
      </c>
      <c r="B128" s="8" t="s">
        <v>285</v>
      </c>
      <c r="C128" s="8" t="s">
        <v>255</v>
      </c>
      <c r="D128" s="8" t="s">
        <v>256</v>
      </c>
      <c r="E128" s="8" t="s">
        <v>257</v>
      </c>
      <c r="F128" s="8">
        <v>2</v>
      </c>
      <c r="G128" s="8">
        <v>3401</v>
      </c>
      <c r="H128" s="8">
        <v>1</v>
      </c>
      <c r="I128" s="8">
        <v>34</v>
      </c>
      <c r="J128" s="8">
        <v>10</v>
      </c>
      <c r="K128" s="8"/>
      <c r="L128" s="8"/>
      <c r="M128" s="8"/>
      <c r="N128">
        <f t="shared" si="8"/>
        <v>20</v>
      </c>
      <c r="O128">
        <v>2</v>
      </c>
      <c r="P128">
        <v>2</v>
      </c>
      <c r="Q128" t="str">
        <f t="shared" si="9"/>
        <v>hz_icon2</v>
      </c>
    </row>
    <row r="129" spans="1:17">
      <c r="A129" s="8">
        <v>3501</v>
      </c>
      <c r="B129" s="8" t="s">
        <v>292</v>
      </c>
      <c r="C129" s="8" t="s">
        <v>258</v>
      </c>
      <c r="D129" s="8" t="s">
        <v>259</v>
      </c>
      <c r="E129" s="8" t="s">
        <v>260</v>
      </c>
      <c r="F129" s="8">
        <v>1</v>
      </c>
      <c r="G129" s="8"/>
      <c r="H129" s="8">
        <v>1</v>
      </c>
      <c r="I129" s="8">
        <v>35</v>
      </c>
      <c r="J129" s="8">
        <v>15</v>
      </c>
      <c r="K129" s="8"/>
      <c r="L129" s="8"/>
      <c r="M129" s="8"/>
      <c r="N129">
        <f t="shared" si="8"/>
        <v>10</v>
      </c>
      <c r="O129">
        <v>5</v>
      </c>
      <c r="P129">
        <v>1</v>
      </c>
      <c r="Q129" t="str">
        <f t="shared" si="9"/>
        <v>hz_icon1</v>
      </c>
    </row>
    <row r="130" spans="1:17">
      <c r="A130" s="8">
        <v>3502</v>
      </c>
      <c r="B130" s="8" t="s">
        <v>292</v>
      </c>
      <c r="C130" s="8" t="s">
        <v>261</v>
      </c>
      <c r="D130" s="8" t="s">
        <v>262</v>
      </c>
      <c r="E130" s="8" t="s">
        <v>263</v>
      </c>
      <c r="F130" s="8">
        <v>1</v>
      </c>
      <c r="G130" s="8">
        <v>3501</v>
      </c>
      <c r="H130" s="8">
        <v>1</v>
      </c>
      <c r="I130" s="8">
        <v>35</v>
      </c>
      <c r="J130" s="8">
        <v>25</v>
      </c>
      <c r="K130" s="8"/>
      <c r="L130" s="8"/>
      <c r="M130" s="8"/>
      <c r="N130">
        <f t="shared" si="8"/>
        <v>20</v>
      </c>
      <c r="O130">
        <v>5</v>
      </c>
      <c r="P130">
        <v>2</v>
      </c>
      <c r="Q130" t="str">
        <f t="shared" si="9"/>
        <v>hz_icon2</v>
      </c>
    </row>
    <row r="131" spans="1:17">
      <c r="A131" s="8">
        <v>3503</v>
      </c>
      <c r="B131" s="8" t="s">
        <v>292</v>
      </c>
      <c r="C131" s="8" t="s">
        <v>264</v>
      </c>
      <c r="D131" s="8" t="s">
        <v>360</v>
      </c>
      <c r="E131" s="8" t="s">
        <v>265</v>
      </c>
      <c r="F131" s="8">
        <v>1</v>
      </c>
      <c r="G131" s="8">
        <v>3502</v>
      </c>
      <c r="H131" s="8">
        <v>1</v>
      </c>
      <c r="I131" s="8">
        <v>35</v>
      </c>
      <c r="J131" s="8">
        <v>40</v>
      </c>
      <c r="K131" s="8"/>
      <c r="L131" s="8"/>
      <c r="M131" s="8"/>
      <c r="N131">
        <f t="shared" si="8"/>
        <v>30</v>
      </c>
      <c r="O131">
        <v>5</v>
      </c>
      <c r="P131">
        <v>3</v>
      </c>
      <c r="Q131" t="str">
        <f t="shared" si="9"/>
        <v>hz_icon3</v>
      </c>
    </row>
    <row r="132" spans="1:17">
      <c r="A132" s="8">
        <v>3504</v>
      </c>
      <c r="B132" s="8" t="s">
        <v>292</v>
      </c>
      <c r="C132" s="8" t="s">
        <v>266</v>
      </c>
      <c r="D132" s="8" t="s">
        <v>267</v>
      </c>
      <c r="E132" s="8" t="s">
        <v>268</v>
      </c>
      <c r="F132" s="8">
        <v>1</v>
      </c>
      <c r="G132" s="8">
        <v>3503</v>
      </c>
      <c r="H132" s="8">
        <v>1</v>
      </c>
      <c r="I132" s="8">
        <v>35</v>
      </c>
      <c r="J132" s="8">
        <v>55</v>
      </c>
      <c r="K132" s="8"/>
      <c r="L132" s="8"/>
      <c r="M132" s="8"/>
      <c r="N132">
        <f t="shared" si="8"/>
        <v>40</v>
      </c>
      <c r="O132">
        <v>5</v>
      </c>
      <c r="P132">
        <v>4</v>
      </c>
      <c r="Q132" t="str">
        <f t="shared" si="9"/>
        <v>hz_icon4</v>
      </c>
    </row>
    <row r="133" spans="1:17">
      <c r="A133" s="8">
        <v>3505</v>
      </c>
      <c r="B133" s="8" t="s">
        <v>292</v>
      </c>
      <c r="C133" s="8" t="s">
        <v>269</v>
      </c>
      <c r="D133" s="8" t="s">
        <v>270</v>
      </c>
      <c r="E133" s="8" t="s">
        <v>271</v>
      </c>
      <c r="F133" s="8">
        <v>1</v>
      </c>
      <c r="G133" s="8">
        <v>3504</v>
      </c>
      <c r="H133" s="8">
        <v>1</v>
      </c>
      <c r="I133" s="8">
        <v>35</v>
      </c>
      <c r="J133" s="8">
        <v>85</v>
      </c>
      <c r="K133" s="8"/>
      <c r="L133" s="8"/>
      <c r="M133" s="8"/>
      <c r="N133">
        <f t="shared" si="8"/>
        <v>50</v>
      </c>
      <c r="O133">
        <v>5</v>
      </c>
      <c r="P133">
        <v>5</v>
      </c>
      <c r="Q133" t="str">
        <f t="shared" si="9"/>
        <v>hz_icon5</v>
      </c>
    </row>
    <row r="134" spans="1:17">
      <c r="A134" s="8">
        <v>13011</v>
      </c>
      <c r="B134" s="8" t="s">
        <v>291</v>
      </c>
      <c r="C134" s="8" t="s">
        <v>272</v>
      </c>
      <c r="D134" s="8" t="s">
        <v>273</v>
      </c>
      <c r="E134" s="8" t="s">
        <v>274</v>
      </c>
      <c r="F134" s="8">
        <v>3</v>
      </c>
      <c r="G134" s="8"/>
      <c r="H134" s="8">
        <v>50</v>
      </c>
      <c r="I134" s="8">
        <v>130</v>
      </c>
      <c r="J134" s="8"/>
      <c r="K134" s="8"/>
      <c r="L134" s="8"/>
      <c r="M134" s="8"/>
      <c r="N134">
        <f t="shared" si="8"/>
        <v>10</v>
      </c>
      <c r="O134">
        <v>5</v>
      </c>
      <c r="P134">
        <v>1</v>
      </c>
      <c r="Q134" t="str">
        <f t="shared" si="9"/>
        <v>hz_icon1</v>
      </c>
    </row>
    <row r="135" spans="1:17">
      <c r="A135" s="8">
        <v>13012</v>
      </c>
      <c r="B135" s="8" t="s">
        <v>291</v>
      </c>
      <c r="C135" s="8" t="s">
        <v>275</v>
      </c>
      <c r="D135" s="8" t="s">
        <v>276</v>
      </c>
      <c r="E135" s="8" t="s">
        <v>277</v>
      </c>
      <c r="F135" s="8">
        <v>3</v>
      </c>
      <c r="G135" s="8">
        <v>13011</v>
      </c>
      <c r="H135" s="8">
        <v>100</v>
      </c>
      <c r="I135" s="8">
        <v>130</v>
      </c>
      <c r="J135" s="8"/>
      <c r="K135" s="8"/>
      <c r="L135" s="8"/>
      <c r="M135" s="8"/>
      <c r="N135">
        <f t="shared" si="8"/>
        <v>20</v>
      </c>
      <c r="O135">
        <v>5</v>
      </c>
      <c r="P135">
        <v>2</v>
      </c>
      <c r="Q135" t="str">
        <f t="shared" si="9"/>
        <v>hz_icon2</v>
      </c>
    </row>
    <row r="136" spans="1:17">
      <c r="A136" s="8">
        <v>13013</v>
      </c>
      <c r="B136" s="8" t="s">
        <v>291</v>
      </c>
      <c r="C136" s="8" t="s">
        <v>278</v>
      </c>
      <c r="D136" s="8" t="s">
        <v>287</v>
      </c>
      <c r="E136" s="8" t="s">
        <v>279</v>
      </c>
      <c r="F136" s="8">
        <v>3</v>
      </c>
      <c r="G136" s="8">
        <v>13012</v>
      </c>
      <c r="H136" s="8">
        <v>300</v>
      </c>
      <c r="I136" s="8">
        <v>130</v>
      </c>
      <c r="J136" s="8"/>
      <c r="K136" s="8"/>
      <c r="L136" s="8"/>
      <c r="M136" s="8"/>
      <c r="N136">
        <f t="shared" si="8"/>
        <v>30</v>
      </c>
      <c r="O136">
        <v>5</v>
      </c>
      <c r="P136">
        <v>3</v>
      </c>
      <c r="Q136" t="str">
        <f t="shared" si="9"/>
        <v>hz_icon3</v>
      </c>
    </row>
    <row r="137" spans="1:17">
      <c r="A137" s="8">
        <v>13014</v>
      </c>
      <c r="B137" s="8" t="s">
        <v>291</v>
      </c>
      <c r="C137" s="8" t="s">
        <v>280</v>
      </c>
      <c r="D137" s="8" t="s">
        <v>281</v>
      </c>
      <c r="E137" s="8" t="s">
        <v>282</v>
      </c>
      <c r="F137" s="8">
        <v>3</v>
      </c>
      <c r="G137" s="8">
        <v>13013</v>
      </c>
      <c r="H137" s="8">
        <v>500</v>
      </c>
      <c r="I137" s="8">
        <v>130</v>
      </c>
      <c r="J137" s="8"/>
      <c r="K137" s="8"/>
      <c r="L137" s="8"/>
      <c r="M137" s="8"/>
      <c r="N137">
        <f t="shared" si="8"/>
        <v>40</v>
      </c>
      <c r="O137">
        <v>5</v>
      </c>
      <c r="P137">
        <v>4</v>
      </c>
      <c r="Q137" t="str">
        <f t="shared" si="9"/>
        <v>hz_icon4</v>
      </c>
    </row>
    <row r="138" spans="1:17">
      <c r="A138" s="8">
        <v>13015</v>
      </c>
      <c r="B138" s="4" t="s">
        <v>291</v>
      </c>
      <c r="C138" s="8" t="s">
        <v>289</v>
      </c>
      <c r="D138" s="8" t="s">
        <v>288</v>
      </c>
      <c r="E138" s="8" t="s">
        <v>290</v>
      </c>
      <c r="F138" s="8">
        <v>3</v>
      </c>
      <c r="G138" s="8">
        <v>13014</v>
      </c>
      <c r="H138" s="8">
        <v>1000</v>
      </c>
      <c r="I138" s="5">
        <v>130</v>
      </c>
      <c r="N138">
        <f t="shared" si="8"/>
        <v>50</v>
      </c>
      <c r="O138">
        <v>5</v>
      </c>
      <c r="P138">
        <v>5</v>
      </c>
      <c r="Q138" t="str">
        <f t="shared" si="9"/>
        <v>hz_icon5</v>
      </c>
    </row>
    <row r="139" spans="1:17">
      <c r="N139">
        <f>SUM(N3:N138)</f>
        <v>2830</v>
      </c>
    </row>
  </sheetData>
  <autoFilter ref="A1:Q124">
    <filterColumn colId="14"/>
    <filterColumn colId="15"/>
  </autoFilter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N22"/>
  <sheetViews>
    <sheetView workbookViewId="0">
      <selection activeCell="O18" sqref="O18"/>
    </sheetView>
  </sheetViews>
  <sheetFormatPr defaultRowHeight="14.25"/>
  <sheetData>
    <row r="1" spans="1:14">
      <c r="A1" t="s">
        <v>113</v>
      </c>
      <c r="B1" t="s">
        <v>50</v>
      </c>
      <c r="C1" t="s">
        <v>50</v>
      </c>
      <c r="D1" t="s">
        <v>50</v>
      </c>
      <c r="E1" t="s">
        <v>50</v>
      </c>
      <c r="F1" t="s">
        <v>50</v>
      </c>
      <c r="G1" t="s">
        <v>50</v>
      </c>
      <c r="H1" t="s">
        <v>50</v>
      </c>
      <c r="I1" t="s">
        <v>50</v>
      </c>
      <c r="J1" t="s">
        <v>50</v>
      </c>
      <c r="K1" t="s">
        <v>50</v>
      </c>
      <c r="L1" t="s">
        <v>50</v>
      </c>
      <c r="M1" t="s">
        <v>50</v>
      </c>
      <c r="N1" t="s">
        <v>50</v>
      </c>
    </row>
    <row r="2" spans="1:14">
      <c r="A2" t="s">
        <v>362</v>
      </c>
      <c r="B2" s="4" t="s">
        <v>361</v>
      </c>
      <c r="C2" t="s">
        <v>108</v>
      </c>
      <c r="D2" t="s">
        <v>109</v>
      </c>
      <c r="E2" t="s">
        <v>110</v>
      </c>
      <c r="F2" t="s">
        <v>111</v>
      </c>
      <c r="G2" t="s">
        <v>108</v>
      </c>
      <c r="H2" t="s">
        <v>109</v>
      </c>
      <c r="I2" t="s">
        <v>110</v>
      </c>
      <c r="J2" t="s">
        <v>111</v>
      </c>
      <c r="K2" t="s">
        <v>108</v>
      </c>
      <c r="L2" t="s">
        <v>109</v>
      </c>
      <c r="M2" t="s">
        <v>110</v>
      </c>
      <c r="N2" t="s">
        <v>111</v>
      </c>
    </row>
    <row r="3" spans="1:14">
      <c r="A3" s="3">
        <v>1</v>
      </c>
      <c r="B3" s="3">
        <v>0</v>
      </c>
    </row>
    <row r="4" spans="1:14">
      <c r="A4" s="3">
        <v>2</v>
      </c>
      <c r="B4" s="3">
        <v>50</v>
      </c>
      <c r="C4" s="3">
        <v>1</v>
      </c>
      <c r="D4" s="3">
        <v>2</v>
      </c>
      <c r="E4" s="3">
        <v>50</v>
      </c>
      <c r="F4" s="3"/>
      <c r="G4" s="3"/>
      <c r="H4" s="3"/>
      <c r="I4" s="3"/>
      <c r="J4" s="3"/>
      <c r="K4" s="3"/>
      <c r="L4" s="3"/>
      <c r="M4" s="3"/>
    </row>
    <row r="5" spans="1:14">
      <c r="A5" s="3">
        <v>3</v>
      </c>
      <c r="B5" s="3">
        <v>60</v>
      </c>
      <c r="C5" s="3">
        <v>1</v>
      </c>
      <c r="D5" s="3">
        <v>2</v>
      </c>
      <c r="E5" s="3">
        <v>60</v>
      </c>
      <c r="F5" s="3"/>
      <c r="G5" s="3"/>
      <c r="H5" s="3"/>
      <c r="I5" s="3"/>
      <c r="J5" s="3"/>
      <c r="K5" s="3"/>
      <c r="L5" s="3"/>
      <c r="M5" s="3"/>
    </row>
    <row r="6" spans="1:14">
      <c r="A6" s="3">
        <v>4</v>
      </c>
      <c r="B6" s="3">
        <v>70</v>
      </c>
      <c r="C6" s="3">
        <v>1</v>
      </c>
      <c r="D6" s="3">
        <v>2</v>
      </c>
      <c r="E6" s="3">
        <v>70</v>
      </c>
      <c r="F6" s="3"/>
      <c r="G6" s="3">
        <v>6</v>
      </c>
      <c r="H6" s="3">
        <v>2</v>
      </c>
      <c r="I6" s="3">
        <v>1</v>
      </c>
      <c r="J6" s="3"/>
      <c r="K6" s="3"/>
      <c r="L6" s="3"/>
      <c r="M6" s="3"/>
    </row>
    <row r="7" spans="1:14">
      <c r="A7" s="3">
        <v>5</v>
      </c>
      <c r="B7" s="3">
        <v>80</v>
      </c>
      <c r="C7" s="3">
        <v>1</v>
      </c>
      <c r="D7" s="3">
        <v>2</v>
      </c>
      <c r="E7" s="3">
        <v>80</v>
      </c>
      <c r="F7" s="3"/>
      <c r="G7" s="3">
        <v>1</v>
      </c>
      <c r="H7" s="3">
        <v>4</v>
      </c>
      <c r="I7" s="3">
        <v>1</v>
      </c>
      <c r="J7" s="3"/>
      <c r="K7" s="3"/>
      <c r="L7" s="3"/>
      <c r="M7" s="3"/>
    </row>
    <row r="8" spans="1:14">
      <c r="A8" s="3">
        <v>6</v>
      </c>
      <c r="B8" s="3">
        <v>90</v>
      </c>
      <c r="C8" s="3">
        <v>1</v>
      </c>
      <c r="D8" s="3">
        <v>2</v>
      </c>
      <c r="E8" s="3">
        <v>90</v>
      </c>
      <c r="F8" s="3"/>
      <c r="G8" s="3">
        <v>1</v>
      </c>
      <c r="H8" s="3">
        <v>4</v>
      </c>
      <c r="I8" s="3">
        <v>2</v>
      </c>
      <c r="J8" s="3"/>
      <c r="K8" s="3"/>
      <c r="L8" s="3"/>
      <c r="M8" s="3"/>
    </row>
    <row r="9" spans="1:14">
      <c r="A9" s="3">
        <v>7</v>
      </c>
      <c r="B9" s="3">
        <v>100</v>
      </c>
      <c r="C9" s="3">
        <v>1</v>
      </c>
      <c r="D9" s="3">
        <v>2</v>
      </c>
      <c r="E9" s="3">
        <v>100</v>
      </c>
      <c r="F9" s="3"/>
      <c r="G9" s="3">
        <v>6</v>
      </c>
      <c r="H9" s="3">
        <v>3</v>
      </c>
      <c r="I9" s="3">
        <v>1</v>
      </c>
      <c r="J9" s="3"/>
      <c r="K9" s="3"/>
      <c r="L9" s="3"/>
      <c r="M9" s="3"/>
    </row>
    <row r="10" spans="1:14">
      <c r="A10" s="3">
        <v>8</v>
      </c>
      <c r="B10" s="3">
        <v>110</v>
      </c>
      <c r="C10" s="3">
        <v>1</v>
      </c>
      <c r="D10" s="3">
        <v>2</v>
      </c>
      <c r="E10" s="3">
        <v>110</v>
      </c>
      <c r="F10" s="3"/>
      <c r="G10" s="3">
        <v>1</v>
      </c>
      <c r="H10" s="3">
        <v>4</v>
      </c>
      <c r="I10" s="3">
        <v>3</v>
      </c>
      <c r="J10" s="3"/>
      <c r="K10" s="3"/>
      <c r="L10" s="3"/>
      <c r="M10" s="3"/>
    </row>
    <row r="11" spans="1:14">
      <c r="A11" s="3">
        <v>9</v>
      </c>
      <c r="B11" s="3">
        <v>120</v>
      </c>
      <c r="C11" s="3">
        <v>1</v>
      </c>
      <c r="D11" s="3">
        <v>2</v>
      </c>
      <c r="E11" s="3">
        <v>120</v>
      </c>
      <c r="F11" s="3"/>
      <c r="G11" s="3">
        <v>1</v>
      </c>
      <c r="H11" s="3">
        <v>4</v>
      </c>
      <c r="I11" s="3">
        <v>4</v>
      </c>
      <c r="J11" s="3"/>
      <c r="K11" s="3"/>
      <c r="L11" s="3"/>
      <c r="M11" s="3"/>
    </row>
    <row r="12" spans="1:14">
      <c r="A12" s="3">
        <v>10</v>
      </c>
      <c r="B12" s="3">
        <v>130</v>
      </c>
      <c r="C12" s="3">
        <v>1</v>
      </c>
      <c r="D12" s="3">
        <v>2</v>
      </c>
      <c r="E12" s="3">
        <v>130</v>
      </c>
      <c r="F12" s="3"/>
      <c r="G12" s="3">
        <v>1</v>
      </c>
      <c r="H12" s="3">
        <v>4</v>
      </c>
      <c r="I12" s="3">
        <v>5</v>
      </c>
      <c r="J12" s="3"/>
      <c r="K12" s="3">
        <v>6</v>
      </c>
      <c r="L12" s="3">
        <v>101</v>
      </c>
      <c r="M12" s="3">
        <v>1</v>
      </c>
    </row>
    <row r="13" spans="1:14">
      <c r="A13" s="3">
        <v>11</v>
      </c>
      <c r="B13" s="3">
        <v>140</v>
      </c>
      <c r="C13" s="3">
        <v>1</v>
      </c>
      <c r="D13" s="3">
        <v>2</v>
      </c>
      <c r="E13" s="3">
        <v>140</v>
      </c>
      <c r="F13" s="3"/>
      <c r="G13" s="3">
        <v>1</v>
      </c>
      <c r="H13" s="3">
        <v>4</v>
      </c>
      <c r="I13" s="3">
        <v>6</v>
      </c>
      <c r="J13" s="3"/>
    </row>
    <row r="14" spans="1:14">
      <c r="A14" s="3">
        <v>12</v>
      </c>
      <c r="B14" s="3">
        <v>150</v>
      </c>
      <c r="C14" s="3">
        <v>1</v>
      </c>
      <c r="D14" s="3">
        <v>2</v>
      </c>
      <c r="E14" s="3">
        <v>150</v>
      </c>
      <c r="F14" s="3"/>
      <c r="G14" s="3">
        <v>1</v>
      </c>
      <c r="H14" s="3">
        <v>4</v>
      </c>
      <c r="I14" s="3">
        <v>7</v>
      </c>
      <c r="J14" s="3"/>
    </row>
    <row r="15" spans="1:14">
      <c r="A15" s="3">
        <v>13</v>
      </c>
      <c r="B15" s="3">
        <v>160</v>
      </c>
      <c r="C15" s="3">
        <v>1</v>
      </c>
      <c r="D15" s="3">
        <v>2</v>
      </c>
      <c r="E15" s="3">
        <v>160</v>
      </c>
      <c r="F15" s="3"/>
      <c r="G15" s="3">
        <v>1</v>
      </c>
      <c r="H15" s="3">
        <v>4</v>
      </c>
      <c r="I15" s="3">
        <v>8</v>
      </c>
      <c r="J15" s="3"/>
      <c r="K15" s="3">
        <v>6</v>
      </c>
      <c r="L15" s="3">
        <v>102</v>
      </c>
      <c r="M15" s="3">
        <v>1</v>
      </c>
    </row>
    <row r="16" spans="1:14">
      <c r="A16" s="3">
        <v>14</v>
      </c>
      <c r="B16" s="3">
        <v>170</v>
      </c>
      <c r="C16" s="3">
        <v>1</v>
      </c>
      <c r="D16" s="3">
        <v>2</v>
      </c>
      <c r="E16" s="3">
        <v>170</v>
      </c>
      <c r="F16" s="3"/>
      <c r="G16" s="3">
        <v>1</v>
      </c>
      <c r="H16" s="3">
        <v>4</v>
      </c>
      <c r="I16" s="3">
        <v>9</v>
      </c>
      <c r="J16" s="3"/>
    </row>
    <row r="17" spans="1:13">
      <c r="A17" s="3">
        <v>15</v>
      </c>
      <c r="B17" s="3">
        <v>180</v>
      </c>
      <c r="C17" s="3">
        <v>1</v>
      </c>
      <c r="D17" s="3">
        <v>2</v>
      </c>
      <c r="E17" s="3">
        <v>180</v>
      </c>
      <c r="F17" s="3"/>
      <c r="G17" s="3">
        <v>1</v>
      </c>
      <c r="H17" s="3">
        <v>4</v>
      </c>
      <c r="I17" s="3">
        <v>10</v>
      </c>
      <c r="J17" s="3"/>
      <c r="K17" s="3"/>
      <c r="L17" s="3"/>
      <c r="M17" s="3"/>
    </row>
    <row r="18" spans="1:13">
      <c r="A18" s="3">
        <v>16</v>
      </c>
      <c r="B18" s="3">
        <v>190</v>
      </c>
      <c r="C18" s="3">
        <v>1</v>
      </c>
      <c r="D18" s="3">
        <v>2</v>
      </c>
      <c r="E18" s="3">
        <v>190</v>
      </c>
      <c r="F18" s="3"/>
      <c r="G18" s="3">
        <v>1</v>
      </c>
      <c r="H18" s="3">
        <v>4</v>
      </c>
      <c r="I18" s="3">
        <v>10</v>
      </c>
      <c r="J18" s="3"/>
      <c r="K18" s="3">
        <v>6</v>
      </c>
      <c r="L18" s="3">
        <v>103</v>
      </c>
      <c r="M18" s="3">
        <v>1</v>
      </c>
    </row>
    <row r="19" spans="1:13">
      <c r="A19" s="3">
        <v>17</v>
      </c>
      <c r="B19" s="3">
        <v>200</v>
      </c>
      <c r="C19" s="3">
        <v>1</v>
      </c>
      <c r="D19" s="3">
        <v>2</v>
      </c>
      <c r="E19" s="3">
        <v>200</v>
      </c>
      <c r="F19" s="3"/>
      <c r="G19" s="3">
        <v>1</v>
      </c>
      <c r="H19" s="3">
        <v>4</v>
      </c>
      <c r="I19" s="3">
        <v>10</v>
      </c>
      <c r="J19" s="3"/>
      <c r="K19" s="3"/>
      <c r="L19" s="3"/>
      <c r="M19" s="3"/>
    </row>
    <row r="20" spans="1:13">
      <c r="A20" s="3">
        <v>18</v>
      </c>
      <c r="B20" s="3">
        <v>210</v>
      </c>
      <c r="C20" s="3">
        <v>1</v>
      </c>
      <c r="D20" s="3">
        <v>2</v>
      </c>
      <c r="E20" s="3">
        <v>210</v>
      </c>
      <c r="F20" s="3"/>
      <c r="G20" s="3">
        <v>1</v>
      </c>
      <c r="H20" s="3">
        <v>4</v>
      </c>
      <c r="I20" s="3">
        <v>10</v>
      </c>
      <c r="J20" s="3"/>
      <c r="K20" s="3">
        <v>6</v>
      </c>
      <c r="L20" s="3">
        <v>104</v>
      </c>
      <c r="M20" s="3">
        <v>1</v>
      </c>
    </row>
    <row r="21" spans="1:13">
      <c r="A21" s="3">
        <v>19</v>
      </c>
      <c r="B21" s="3">
        <v>220</v>
      </c>
      <c r="C21" s="3">
        <v>1</v>
      </c>
      <c r="D21" s="3">
        <v>2</v>
      </c>
      <c r="E21" s="3">
        <v>220</v>
      </c>
      <c r="F21" s="3"/>
      <c r="G21" s="3">
        <v>1</v>
      </c>
      <c r="H21" s="3">
        <v>4</v>
      </c>
      <c r="I21" s="3">
        <v>10</v>
      </c>
      <c r="J21" s="3"/>
      <c r="K21" s="3"/>
      <c r="L21" s="3"/>
      <c r="M21" s="3"/>
    </row>
    <row r="22" spans="1:13">
      <c r="A22" s="3">
        <v>20</v>
      </c>
      <c r="B22" s="3">
        <v>230</v>
      </c>
      <c r="C22" s="3">
        <v>1</v>
      </c>
      <c r="D22" s="3">
        <v>2</v>
      </c>
      <c r="E22" s="3">
        <v>230</v>
      </c>
      <c r="G22" s="6">
        <v>1</v>
      </c>
      <c r="H22" s="6">
        <v>4</v>
      </c>
      <c r="I22" s="3">
        <v>10</v>
      </c>
      <c r="K22" s="3">
        <v>6</v>
      </c>
      <c r="L22" s="3">
        <v>105</v>
      </c>
      <c r="M22" s="3">
        <v>1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4"/>
  <sheetViews>
    <sheetView workbookViewId="0">
      <selection activeCell="A44" sqref="A44"/>
    </sheetView>
  </sheetViews>
  <sheetFormatPr defaultRowHeight="14.25"/>
  <sheetData>
    <row r="1" spans="1:12">
      <c r="A1" s="1" t="s">
        <v>5</v>
      </c>
      <c r="B1" s="1" t="s">
        <v>3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3</v>
      </c>
      <c r="J1" s="1" t="s">
        <v>5</v>
      </c>
      <c r="K1" s="1" t="s">
        <v>5</v>
      </c>
      <c r="L1" s="1" t="s">
        <v>5</v>
      </c>
    </row>
    <row r="2" spans="1:12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</row>
    <row r="3" spans="1:12">
      <c r="A3" s="1">
        <v>100101</v>
      </c>
      <c r="B3" s="1" t="s">
        <v>6</v>
      </c>
      <c r="C3" s="1">
        <v>1</v>
      </c>
      <c r="D3" s="1">
        <v>1</v>
      </c>
      <c r="E3" s="1">
        <v>1500</v>
      </c>
      <c r="F3" s="1">
        <v>2</v>
      </c>
      <c r="G3" s="1">
        <v>50000</v>
      </c>
      <c r="H3" s="1">
        <v>10000</v>
      </c>
      <c r="I3" s="1" t="s">
        <v>7</v>
      </c>
      <c r="J3" s="1">
        <v>300</v>
      </c>
      <c r="K3" s="1">
        <v>200</v>
      </c>
      <c r="L3" s="1">
        <v>10010101</v>
      </c>
    </row>
    <row r="4" spans="1:12">
      <c r="A4" s="1">
        <v>100201</v>
      </c>
      <c r="B4" s="1" t="s">
        <v>8</v>
      </c>
      <c r="C4" s="1">
        <v>1</v>
      </c>
      <c r="D4" s="1">
        <v>2</v>
      </c>
      <c r="E4" s="1">
        <v>5000</v>
      </c>
      <c r="F4" s="1">
        <v>2</v>
      </c>
      <c r="G4" s="1">
        <v>60000</v>
      </c>
      <c r="H4" s="1">
        <v>10000</v>
      </c>
      <c r="I4" s="1" t="s">
        <v>7</v>
      </c>
      <c r="J4" s="1">
        <v>300</v>
      </c>
      <c r="K4" s="1">
        <v>200</v>
      </c>
      <c r="L4" s="1">
        <v>10020101</v>
      </c>
    </row>
    <row r="5" spans="1:12">
      <c r="A5" s="1">
        <v>100201</v>
      </c>
      <c r="B5" s="1" t="s">
        <v>9</v>
      </c>
      <c r="C5" s="1">
        <v>2</v>
      </c>
      <c r="D5" s="1">
        <v>2</v>
      </c>
      <c r="E5" s="1">
        <v>5000</v>
      </c>
      <c r="F5" s="1">
        <v>2</v>
      </c>
      <c r="G5" s="1">
        <v>70000</v>
      </c>
      <c r="H5" s="1">
        <v>12000</v>
      </c>
      <c r="I5" s="1" t="s">
        <v>7</v>
      </c>
      <c r="J5" s="1">
        <v>300</v>
      </c>
      <c r="K5" s="1">
        <v>200</v>
      </c>
      <c r="L5" s="1">
        <v>10020201</v>
      </c>
    </row>
    <row r="6" spans="1:12">
      <c r="A6" s="1">
        <v>100201</v>
      </c>
      <c r="B6" s="1" t="s">
        <v>10</v>
      </c>
      <c r="C6" s="1">
        <v>3</v>
      </c>
      <c r="D6" s="1">
        <v>2</v>
      </c>
      <c r="E6" s="1">
        <v>5000</v>
      </c>
      <c r="F6" s="1">
        <v>2</v>
      </c>
      <c r="G6" s="1">
        <v>80000</v>
      </c>
      <c r="H6" s="1">
        <v>14000</v>
      </c>
      <c r="I6" s="1" t="s">
        <v>7</v>
      </c>
      <c r="J6" s="1">
        <v>300</v>
      </c>
      <c r="K6" s="1">
        <v>200</v>
      </c>
      <c r="L6" s="1">
        <v>10020301</v>
      </c>
    </row>
    <row r="7" spans="1:12">
      <c r="A7" s="1">
        <v>100201</v>
      </c>
      <c r="B7" s="1" t="s">
        <v>11</v>
      </c>
      <c r="C7" s="1">
        <v>4</v>
      </c>
      <c r="D7" s="1">
        <v>2</v>
      </c>
      <c r="E7" s="1">
        <v>5000</v>
      </c>
      <c r="F7" s="1">
        <v>2</v>
      </c>
      <c r="G7" s="1">
        <v>90000</v>
      </c>
      <c r="H7" s="1">
        <v>16000</v>
      </c>
      <c r="I7" s="1" t="s">
        <v>7</v>
      </c>
      <c r="J7" s="1">
        <v>300</v>
      </c>
      <c r="K7" s="1">
        <v>200</v>
      </c>
      <c r="L7" s="1">
        <v>10020401</v>
      </c>
    </row>
    <row r="8" spans="1:12">
      <c r="A8" s="1">
        <v>100201</v>
      </c>
      <c r="B8" s="1" t="s">
        <v>12</v>
      </c>
      <c r="C8" s="1">
        <v>5</v>
      </c>
      <c r="D8" s="1">
        <v>2</v>
      </c>
      <c r="E8" s="1">
        <v>5000</v>
      </c>
      <c r="F8" s="1">
        <v>2</v>
      </c>
      <c r="G8" s="1">
        <v>100000</v>
      </c>
      <c r="H8" s="1">
        <v>18000</v>
      </c>
      <c r="I8" s="1" t="s">
        <v>7</v>
      </c>
      <c r="J8" s="1">
        <v>300</v>
      </c>
      <c r="K8" s="1">
        <v>200</v>
      </c>
      <c r="L8" s="1">
        <v>10020501</v>
      </c>
    </row>
    <row r="9" spans="1:12">
      <c r="A9" s="1">
        <v>100301</v>
      </c>
      <c r="B9" s="1" t="s">
        <v>13</v>
      </c>
      <c r="C9" s="1">
        <v>1</v>
      </c>
      <c r="D9" s="1">
        <v>2</v>
      </c>
      <c r="E9" s="1">
        <v>5000</v>
      </c>
      <c r="F9" s="1">
        <v>2</v>
      </c>
      <c r="G9" s="1">
        <v>90000</v>
      </c>
      <c r="H9" s="1">
        <v>20000</v>
      </c>
      <c r="I9" s="1" t="s">
        <v>7</v>
      </c>
      <c r="J9" s="1">
        <v>300</v>
      </c>
      <c r="K9" s="1">
        <v>200</v>
      </c>
      <c r="L9" s="1">
        <v>10030101</v>
      </c>
    </row>
    <row r="10" spans="1:12">
      <c r="A10" s="1">
        <v>100301</v>
      </c>
      <c r="B10" s="1" t="s">
        <v>14</v>
      </c>
      <c r="C10" s="1">
        <v>2</v>
      </c>
      <c r="D10" s="1">
        <v>2</v>
      </c>
      <c r="E10" s="1">
        <v>5000</v>
      </c>
      <c r="F10" s="1">
        <v>2</v>
      </c>
      <c r="G10" s="1">
        <v>90000</v>
      </c>
      <c r="H10" s="1">
        <v>22000</v>
      </c>
      <c r="I10" s="1" t="s">
        <v>7</v>
      </c>
      <c r="J10" s="1">
        <v>300</v>
      </c>
      <c r="K10" s="1">
        <v>200</v>
      </c>
      <c r="L10" s="1">
        <v>10030201</v>
      </c>
    </row>
    <row r="11" spans="1:12">
      <c r="A11" s="1">
        <v>100301</v>
      </c>
      <c r="B11" s="1" t="s">
        <v>15</v>
      </c>
      <c r="C11" s="1">
        <v>3</v>
      </c>
      <c r="D11" s="1">
        <v>2</v>
      </c>
      <c r="E11" s="1">
        <v>5000</v>
      </c>
      <c r="F11" s="1">
        <v>2</v>
      </c>
      <c r="G11" s="1">
        <v>120000</v>
      </c>
      <c r="H11" s="1">
        <v>24000</v>
      </c>
      <c r="I11" s="1" t="s">
        <v>7</v>
      </c>
      <c r="J11" s="1">
        <v>300</v>
      </c>
      <c r="K11" s="1">
        <v>200</v>
      </c>
      <c r="L11" s="1">
        <v>10030301</v>
      </c>
    </row>
    <row r="12" spans="1:12">
      <c r="A12" s="1">
        <v>100301</v>
      </c>
      <c r="B12" s="1" t="s">
        <v>16</v>
      </c>
      <c r="C12" s="1">
        <v>4</v>
      </c>
      <c r="D12" s="1">
        <v>2</v>
      </c>
      <c r="E12" s="1">
        <v>5000</v>
      </c>
      <c r="F12" s="1">
        <v>2</v>
      </c>
      <c r="G12" s="1">
        <v>120000</v>
      </c>
      <c r="H12" s="1">
        <v>26000</v>
      </c>
      <c r="I12" s="1" t="s">
        <v>7</v>
      </c>
      <c r="J12" s="1">
        <v>300</v>
      </c>
      <c r="K12" s="1">
        <v>200</v>
      </c>
      <c r="L12" s="1">
        <v>10030401</v>
      </c>
    </row>
    <row r="13" spans="1:12">
      <c r="A13" s="1">
        <v>100301</v>
      </c>
      <c r="B13" s="1" t="s">
        <v>17</v>
      </c>
      <c r="C13" s="1">
        <v>5</v>
      </c>
      <c r="D13" s="1">
        <v>2</v>
      </c>
      <c r="E13" s="1">
        <v>5000</v>
      </c>
      <c r="F13" s="1">
        <v>2</v>
      </c>
      <c r="G13" s="1">
        <v>150000</v>
      </c>
      <c r="H13" s="1">
        <v>28000</v>
      </c>
      <c r="I13" s="1" t="s">
        <v>7</v>
      </c>
      <c r="J13" s="1">
        <v>300</v>
      </c>
      <c r="K13" s="1">
        <v>200</v>
      </c>
      <c r="L13" s="1">
        <v>10030501</v>
      </c>
    </row>
    <row r="14" spans="1:12">
      <c r="A14" s="1">
        <v>100401</v>
      </c>
      <c r="B14" s="1" t="s">
        <v>18</v>
      </c>
      <c r="C14" s="1">
        <v>1</v>
      </c>
      <c r="D14" s="1">
        <v>2</v>
      </c>
      <c r="E14" s="1">
        <v>5000</v>
      </c>
      <c r="F14" s="1">
        <v>2</v>
      </c>
      <c r="G14" s="1">
        <v>100000</v>
      </c>
      <c r="H14" s="1">
        <v>20000</v>
      </c>
      <c r="I14" s="1" t="s">
        <v>7</v>
      </c>
      <c r="J14" s="1">
        <v>300</v>
      </c>
      <c r="K14" s="1">
        <v>200</v>
      </c>
      <c r="L14" s="1">
        <v>10040101</v>
      </c>
    </row>
    <row r="15" spans="1:12">
      <c r="A15" s="1">
        <v>100401</v>
      </c>
      <c r="B15" s="1" t="s">
        <v>19</v>
      </c>
      <c r="C15" s="1">
        <v>2</v>
      </c>
      <c r="D15" s="1">
        <v>2</v>
      </c>
      <c r="E15" s="1">
        <v>5000</v>
      </c>
      <c r="F15" s="1">
        <v>2</v>
      </c>
      <c r="G15" s="1">
        <v>120000</v>
      </c>
      <c r="H15" s="1">
        <v>24000</v>
      </c>
      <c r="I15" s="1" t="s">
        <v>7</v>
      </c>
      <c r="J15" s="1">
        <v>300</v>
      </c>
      <c r="K15" s="1">
        <v>200</v>
      </c>
      <c r="L15" s="1">
        <v>10040201</v>
      </c>
    </row>
    <row r="16" spans="1:12">
      <c r="A16" s="1">
        <v>100401</v>
      </c>
      <c r="B16" s="1" t="s">
        <v>20</v>
      </c>
      <c r="C16" s="1">
        <v>3</v>
      </c>
      <c r="D16" s="1">
        <v>2</v>
      </c>
      <c r="E16" s="1">
        <v>5000</v>
      </c>
      <c r="F16" s="1">
        <v>2</v>
      </c>
      <c r="G16" s="1">
        <v>140000</v>
      </c>
      <c r="H16" s="1">
        <v>28000</v>
      </c>
      <c r="I16" s="1" t="s">
        <v>7</v>
      </c>
      <c r="J16" s="1">
        <v>300</v>
      </c>
      <c r="K16" s="1">
        <v>200</v>
      </c>
      <c r="L16" s="1">
        <v>10040301</v>
      </c>
    </row>
    <row r="17" spans="1:12">
      <c r="A17" s="1">
        <v>100401</v>
      </c>
      <c r="B17" s="1" t="s">
        <v>21</v>
      </c>
      <c r="C17" s="1">
        <v>4</v>
      </c>
      <c r="D17" s="1">
        <v>2</v>
      </c>
      <c r="E17" s="1">
        <v>5000</v>
      </c>
      <c r="F17" s="1">
        <v>2</v>
      </c>
      <c r="G17" s="1">
        <v>160000</v>
      </c>
      <c r="H17" s="1">
        <v>32000</v>
      </c>
      <c r="I17" s="1" t="s">
        <v>7</v>
      </c>
      <c r="J17" s="1">
        <v>300</v>
      </c>
      <c r="K17" s="1">
        <v>200</v>
      </c>
      <c r="L17" s="1">
        <v>10040401</v>
      </c>
    </row>
    <row r="18" spans="1:12">
      <c r="A18" s="1">
        <v>100401</v>
      </c>
      <c r="B18" s="1" t="s">
        <v>22</v>
      </c>
      <c r="C18" s="1">
        <v>5</v>
      </c>
      <c r="D18" s="1">
        <v>2</v>
      </c>
      <c r="E18" s="1">
        <v>5000</v>
      </c>
      <c r="F18" s="1">
        <v>2</v>
      </c>
      <c r="G18" s="1">
        <v>180000</v>
      </c>
      <c r="H18" s="1">
        <v>36000</v>
      </c>
      <c r="I18" s="1" t="s">
        <v>7</v>
      </c>
      <c r="J18" s="1">
        <v>300</v>
      </c>
      <c r="K18" s="1">
        <v>200</v>
      </c>
      <c r="L18" s="1">
        <v>10040501</v>
      </c>
    </row>
    <row r="19" spans="1:12">
      <c r="A19" s="1">
        <v>100501</v>
      </c>
      <c r="B19" s="1" t="s">
        <v>23</v>
      </c>
      <c r="C19" s="1">
        <v>1</v>
      </c>
      <c r="D19" s="1">
        <v>2</v>
      </c>
      <c r="E19" s="1">
        <v>5000</v>
      </c>
      <c r="F19" s="1">
        <v>3</v>
      </c>
      <c r="G19" s="1">
        <v>60000</v>
      </c>
      <c r="H19" s="1">
        <v>20000</v>
      </c>
      <c r="I19" s="1" t="s">
        <v>7</v>
      </c>
      <c r="J19" s="1">
        <v>300</v>
      </c>
      <c r="K19" s="1">
        <v>200</v>
      </c>
      <c r="L19" s="1">
        <v>10050101</v>
      </c>
    </row>
    <row r="20" spans="1:12">
      <c r="A20" s="1">
        <v>100501</v>
      </c>
      <c r="B20" s="1" t="s">
        <v>24</v>
      </c>
      <c r="C20" s="1">
        <v>2</v>
      </c>
      <c r="D20" s="1">
        <v>2</v>
      </c>
      <c r="E20" s="1">
        <v>5000</v>
      </c>
      <c r="F20" s="1">
        <v>3</v>
      </c>
      <c r="G20" s="1">
        <v>70000</v>
      </c>
      <c r="H20" s="1">
        <v>24000</v>
      </c>
      <c r="I20" s="1" t="s">
        <v>7</v>
      </c>
      <c r="J20" s="1">
        <v>300</v>
      </c>
      <c r="K20" s="1">
        <v>200</v>
      </c>
      <c r="L20" s="1">
        <v>10050201</v>
      </c>
    </row>
    <row r="21" spans="1:12">
      <c r="A21" s="1">
        <v>100501</v>
      </c>
      <c r="B21" s="1" t="s">
        <v>25</v>
      </c>
      <c r="C21" s="1">
        <v>3</v>
      </c>
      <c r="D21" s="1">
        <v>2</v>
      </c>
      <c r="E21" s="1">
        <v>5000</v>
      </c>
      <c r="F21" s="1">
        <v>3</v>
      </c>
      <c r="G21" s="1">
        <v>80000</v>
      </c>
      <c r="H21" s="1">
        <v>28000</v>
      </c>
      <c r="I21" s="1" t="s">
        <v>7</v>
      </c>
      <c r="J21" s="1">
        <v>300</v>
      </c>
      <c r="K21" s="1">
        <v>200</v>
      </c>
      <c r="L21" s="1">
        <v>10050301</v>
      </c>
    </row>
    <row r="22" spans="1:12">
      <c r="A22" s="1">
        <v>100501</v>
      </c>
      <c r="B22" s="1" t="s">
        <v>26</v>
      </c>
      <c r="C22" s="1">
        <v>4</v>
      </c>
      <c r="D22" s="1">
        <v>2</v>
      </c>
      <c r="E22" s="1">
        <v>5000</v>
      </c>
      <c r="F22" s="1">
        <v>3</v>
      </c>
      <c r="G22" s="1">
        <v>90000</v>
      </c>
      <c r="H22" s="1">
        <v>32000</v>
      </c>
      <c r="I22" s="1" t="s">
        <v>7</v>
      </c>
      <c r="J22" s="1">
        <v>300</v>
      </c>
      <c r="K22" s="1">
        <v>200</v>
      </c>
      <c r="L22" s="1">
        <v>10050401</v>
      </c>
    </row>
    <row r="23" spans="1:12">
      <c r="A23" s="1">
        <v>100501</v>
      </c>
      <c r="B23" s="1" t="s">
        <v>27</v>
      </c>
      <c r="C23" s="1">
        <v>5</v>
      </c>
      <c r="D23" s="1">
        <v>2</v>
      </c>
      <c r="E23" s="1">
        <v>5000</v>
      </c>
      <c r="F23" s="1">
        <v>3</v>
      </c>
      <c r="G23" s="1">
        <v>100000</v>
      </c>
      <c r="H23" s="1">
        <v>36000</v>
      </c>
      <c r="I23" s="1" t="s">
        <v>7</v>
      </c>
      <c r="J23" s="1">
        <v>300</v>
      </c>
      <c r="K23" s="1">
        <v>200</v>
      </c>
      <c r="L23" s="1">
        <v>10050501</v>
      </c>
    </row>
    <row r="24" spans="1:12">
      <c r="A24" s="1">
        <v>100601</v>
      </c>
      <c r="B24" s="1" t="s">
        <v>28</v>
      </c>
      <c r="C24" s="1">
        <v>1</v>
      </c>
      <c r="D24" s="1">
        <v>2</v>
      </c>
      <c r="E24" s="1">
        <v>5000</v>
      </c>
      <c r="F24" s="1">
        <v>1</v>
      </c>
      <c r="G24" s="1">
        <v>60000</v>
      </c>
      <c r="H24" s="1">
        <v>180</v>
      </c>
      <c r="I24" s="1" t="s">
        <v>7</v>
      </c>
      <c r="J24" s="1">
        <v>300</v>
      </c>
      <c r="K24" s="1">
        <v>200</v>
      </c>
      <c r="L24" s="1">
        <v>10060101</v>
      </c>
    </row>
    <row r="25" spans="1:12">
      <c r="A25" s="1">
        <v>100601</v>
      </c>
      <c r="B25" s="1" t="s">
        <v>29</v>
      </c>
      <c r="C25" s="1">
        <v>2</v>
      </c>
      <c r="D25" s="1">
        <v>2</v>
      </c>
      <c r="E25" s="1">
        <v>5000</v>
      </c>
      <c r="F25" s="1">
        <v>1</v>
      </c>
      <c r="G25" s="1">
        <v>70000</v>
      </c>
      <c r="H25" s="1">
        <v>180</v>
      </c>
      <c r="I25" s="1" t="s">
        <v>7</v>
      </c>
      <c r="J25" s="1">
        <v>300</v>
      </c>
      <c r="K25" s="1">
        <v>200</v>
      </c>
      <c r="L25" s="1">
        <v>10060201</v>
      </c>
    </row>
    <row r="26" spans="1:12">
      <c r="A26" s="1">
        <v>100601</v>
      </c>
      <c r="B26" s="1" t="s">
        <v>30</v>
      </c>
      <c r="C26" s="1">
        <v>3</v>
      </c>
      <c r="D26" s="1">
        <v>2</v>
      </c>
      <c r="E26" s="1">
        <v>5000</v>
      </c>
      <c r="F26" s="1">
        <v>1</v>
      </c>
      <c r="G26" s="1">
        <v>80000</v>
      </c>
      <c r="H26" s="1">
        <v>180</v>
      </c>
      <c r="I26" s="1" t="s">
        <v>7</v>
      </c>
      <c r="J26" s="1">
        <v>300</v>
      </c>
      <c r="K26" s="1">
        <v>200</v>
      </c>
      <c r="L26" s="1">
        <v>10060301</v>
      </c>
    </row>
    <row r="27" spans="1:12">
      <c r="A27" s="1">
        <v>100601</v>
      </c>
      <c r="B27" s="1" t="s">
        <v>31</v>
      </c>
      <c r="C27" s="1">
        <v>4</v>
      </c>
      <c r="D27" s="1">
        <v>2</v>
      </c>
      <c r="E27" s="1">
        <v>5000</v>
      </c>
      <c r="F27" s="1">
        <v>1</v>
      </c>
      <c r="G27" s="1">
        <v>90000</v>
      </c>
      <c r="H27" s="1">
        <v>180</v>
      </c>
      <c r="I27" s="1" t="s">
        <v>7</v>
      </c>
      <c r="J27" s="1">
        <v>300</v>
      </c>
      <c r="K27" s="1">
        <v>200</v>
      </c>
      <c r="L27" s="1">
        <v>10060401</v>
      </c>
    </row>
    <row r="28" spans="1:12">
      <c r="A28" s="1">
        <v>100601</v>
      </c>
      <c r="B28" s="1" t="s">
        <v>32</v>
      </c>
      <c r="C28" s="1">
        <v>5</v>
      </c>
      <c r="D28" s="1">
        <v>2</v>
      </c>
      <c r="E28" s="1">
        <v>5000</v>
      </c>
      <c r="F28" s="1">
        <v>1</v>
      </c>
      <c r="G28" s="1">
        <v>100000</v>
      </c>
      <c r="H28" s="1">
        <v>180</v>
      </c>
      <c r="I28" s="1" t="s">
        <v>7</v>
      </c>
      <c r="J28" s="1">
        <v>300</v>
      </c>
      <c r="K28" s="1">
        <v>200</v>
      </c>
      <c r="L28" s="1">
        <v>10060501</v>
      </c>
    </row>
    <row r="29" spans="1:12">
      <c r="A29" s="1">
        <v>100701</v>
      </c>
      <c r="B29" s="1" t="s">
        <v>33</v>
      </c>
      <c r="C29" s="1">
        <v>1</v>
      </c>
      <c r="D29" s="1">
        <v>2</v>
      </c>
      <c r="E29" s="1">
        <v>5000</v>
      </c>
      <c r="F29" s="1">
        <v>3</v>
      </c>
      <c r="G29" s="1">
        <v>80000</v>
      </c>
      <c r="H29" s="1">
        <v>20000</v>
      </c>
      <c r="I29" s="1" t="s">
        <v>7</v>
      </c>
      <c r="J29" s="1">
        <v>300</v>
      </c>
      <c r="K29" s="1">
        <v>200</v>
      </c>
      <c r="L29" s="1">
        <v>10070101</v>
      </c>
    </row>
    <row r="30" spans="1:12">
      <c r="A30" s="1">
        <v>100701</v>
      </c>
      <c r="B30" s="1" t="s">
        <v>34</v>
      </c>
      <c r="C30" s="1">
        <v>2</v>
      </c>
      <c r="D30" s="1">
        <v>2</v>
      </c>
      <c r="E30" s="1">
        <v>5000</v>
      </c>
      <c r="F30" s="1">
        <v>3</v>
      </c>
      <c r="G30" s="1">
        <v>90000</v>
      </c>
      <c r="H30" s="1">
        <v>30000</v>
      </c>
      <c r="I30" s="1" t="s">
        <v>7</v>
      </c>
      <c r="J30" s="1">
        <v>300</v>
      </c>
      <c r="K30" s="1">
        <v>200</v>
      </c>
      <c r="L30" s="1">
        <v>10070201</v>
      </c>
    </row>
    <row r="31" spans="1:12">
      <c r="A31" s="1">
        <v>100701</v>
      </c>
      <c r="B31" s="1" t="s">
        <v>35</v>
      </c>
      <c r="C31" s="1">
        <v>3</v>
      </c>
      <c r="D31" s="1">
        <v>2</v>
      </c>
      <c r="E31" s="1">
        <v>5000</v>
      </c>
      <c r="F31" s="1">
        <v>3</v>
      </c>
      <c r="G31" s="1">
        <v>100000</v>
      </c>
      <c r="H31" s="1">
        <v>40000</v>
      </c>
      <c r="I31" s="1" t="s">
        <v>7</v>
      </c>
      <c r="J31" s="1">
        <v>300</v>
      </c>
      <c r="K31" s="1">
        <v>200</v>
      </c>
      <c r="L31" s="1">
        <v>10070301</v>
      </c>
    </row>
    <row r="32" spans="1:12">
      <c r="A32" s="1">
        <v>100701</v>
      </c>
      <c r="B32" s="1" t="s">
        <v>36</v>
      </c>
      <c r="C32" s="1">
        <v>4</v>
      </c>
      <c r="D32" s="1">
        <v>2</v>
      </c>
      <c r="E32" s="1">
        <v>5000</v>
      </c>
      <c r="F32" s="1">
        <v>3</v>
      </c>
      <c r="G32" s="1">
        <v>110000</v>
      </c>
      <c r="H32" s="1">
        <v>50000</v>
      </c>
      <c r="I32" s="1" t="s">
        <v>7</v>
      </c>
      <c r="J32" s="1">
        <v>300</v>
      </c>
      <c r="K32" s="1">
        <v>200</v>
      </c>
      <c r="L32" s="1">
        <v>10070401</v>
      </c>
    </row>
    <row r="33" spans="1:12">
      <c r="A33" s="1">
        <v>100701</v>
      </c>
      <c r="B33" s="1" t="s">
        <v>37</v>
      </c>
      <c r="C33" s="1">
        <v>5</v>
      </c>
      <c r="D33" s="1">
        <v>2</v>
      </c>
      <c r="E33" s="1">
        <v>5000</v>
      </c>
      <c r="F33" s="1">
        <v>3</v>
      </c>
      <c r="G33" s="1">
        <v>120000</v>
      </c>
      <c r="H33" s="1">
        <v>60000</v>
      </c>
      <c r="I33" s="1" t="s">
        <v>7</v>
      </c>
      <c r="J33" s="1">
        <v>300</v>
      </c>
      <c r="K33" s="1">
        <v>200</v>
      </c>
      <c r="L33" s="1">
        <v>10070501</v>
      </c>
    </row>
    <row r="34" spans="1:12">
      <c r="A34" s="1">
        <v>100801</v>
      </c>
      <c r="B34" s="1" t="s">
        <v>38</v>
      </c>
      <c r="C34" s="1">
        <v>1</v>
      </c>
      <c r="D34" s="1">
        <v>2</v>
      </c>
      <c r="E34" s="1">
        <v>5000</v>
      </c>
      <c r="F34" s="1">
        <v>2</v>
      </c>
      <c r="G34" s="1">
        <v>100000</v>
      </c>
      <c r="H34" s="1">
        <v>20000</v>
      </c>
      <c r="I34" s="1" t="s">
        <v>7</v>
      </c>
      <c r="J34" s="1">
        <v>300</v>
      </c>
      <c r="K34" s="1">
        <v>200</v>
      </c>
      <c r="L34" s="1">
        <v>10080101</v>
      </c>
    </row>
    <row r="35" spans="1:12">
      <c r="A35" s="1">
        <v>100801</v>
      </c>
      <c r="B35" s="1" t="s">
        <v>39</v>
      </c>
      <c r="C35" s="1">
        <v>2</v>
      </c>
      <c r="D35" s="1">
        <v>2</v>
      </c>
      <c r="E35" s="1">
        <v>5000</v>
      </c>
      <c r="F35" s="1">
        <v>2</v>
      </c>
      <c r="G35" s="1">
        <v>120000</v>
      </c>
      <c r="H35" s="1">
        <v>24000</v>
      </c>
      <c r="I35" s="1" t="s">
        <v>7</v>
      </c>
      <c r="J35" s="1">
        <v>300</v>
      </c>
      <c r="K35" s="1">
        <v>200</v>
      </c>
      <c r="L35" s="1">
        <v>10080201</v>
      </c>
    </row>
    <row r="36" spans="1:12">
      <c r="A36" s="1">
        <v>100801</v>
      </c>
      <c r="B36" s="1" t="s">
        <v>40</v>
      </c>
      <c r="C36" s="1">
        <v>3</v>
      </c>
      <c r="D36" s="1">
        <v>2</v>
      </c>
      <c r="E36" s="1">
        <v>5000</v>
      </c>
      <c r="F36" s="1">
        <v>2</v>
      </c>
      <c r="G36" s="1">
        <v>140000</v>
      </c>
      <c r="H36" s="1">
        <v>28000</v>
      </c>
      <c r="I36" s="1" t="s">
        <v>7</v>
      </c>
      <c r="J36" s="1">
        <v>300</v>
      </c>
      <c r="K36" s="1">
        <v>200</v>
      </c>
      <c r="L36" s="1">
        <v>10080301</v>
      </c>
    </row>
    <row r="37" spans="1:12">
      <c r="A37" s="1">
        <v>100801</v>
      </c>
      <c r="B37" s="1" t="s">
        <v>41</v>
      </c>
      <c r="C37" s="1">
        <v>4</v>
      </c>
      <c r="D37" s="1">
        <v>2</v>
      </c>
      <c r="E37" s="1">
        <v>5000</v>
      </c>
      <c r="F37" s="1">
        <v>2</v>
      </c>
      <c r="G37" s="1">
        <v>160000</v>
      </c>
      <c r="H37" s="1">
        <v>32000</v>
      </c>
      <c r="I37" s="1" t="s">
        <v>7</v>
      </c>
      <c r="J37" s="1">
        <v>300</v>
      </c>
      <c r="K37" s="1">
        <v>200</v>
      </c>
      <c r="L37" s="1">
        <v>10080401</v>
      </c>
    </row>
    <row r="38" spans="1:12">
      <c r="A38" s="1">
        <v>100801</v>
      </c>
      <c r="B38" s="1" t="s">
        <v>42</v>
      </c>
      <c r="C38" s="1">
        <v>5</v>
      </c>
      <c r="D38" s="1">
        <v>2</v>
      </c>
      <c r="E38" s="1">
        <v>5000</v>
      </c>
      <c r="F38" s="1">
        <v>2</v>
      </c>
      <c r="G38" s="1">
        <v>180000</v>
      </c>
      <c r="H38" s="1">
        <v>36000</v>
      </c>
      <c r="I38" s="1" t="s">
        <v>7</v>
      </c>
      <c r="J38" s="1">
        <v>300</v>
      </c>
      <c r="K38" s="1">
        <v>200</v>
      </c>
      <c r="L38" s="1">
        <v>10080501</v>
      </c>
    </row>
    <row r="39" spans="1:12">
      <c r="A39" s="1">
        <v>100901</v>
      </c>
      <c r="B39" s="1" t="s">
        <v>43</v>
      </c>
      <c r="C39" s="1">
        <v>1</v>
      </c>
      <c r="D39" s="1">
        <v>2</v>
      </c>
      <c r="E39" s="1">
        <v>5000</v>
      </c>
      <c r="F39" s="1">
        <v>3</v>
      </c>
      <c r="G39" s="1">
        <v>80000</v>
      </c>
      <c r="H39" s="1">
        <v>20000</v>
      </c>
      <c r="I39" s="1" t="s">
        <v>7</v>
      </c>
      <c r="J39" s="1">
        <v>300</v>
      </c>
      <c r="K39" s="1">
        <v>200</v>
      </c>
      <c r="L39" s="1">
        <v>10090101</v>
      </c>
    </row>
    <row r="40" spans="1:12">
      <c r="A40" s="1">
        <v>100901</v>
      </c>
      <c r="B40" s="1" t="s">
        <v>44</v>
      </c>
      <c r="C40" s="1">
        <v>2</v>
      </c>
      <c r="D40" s="1">
        <v>2</v>
      </c>
      <c r="E40" s="1">
        <v>5000</v>
      </c>
      <c r="F40" s="1">
        <v>3</v>
      </c>
      <c r="G40" s="1">
        <v>90000</v>
      </c>
      <c r="H40" s="1">
        <v>22500</v>
      </c>
      <c r="I40" s="1" t="s">
        <v>7</v>
      </c>
      <c r="J40" s="1">
        <v>300</v>
      </c>
      <c r="K40" s="1">
        <v>200</v>
      </c>
      <c r="L40" s="1">
        <v>10090201</v>
      </c>
    </row>
    <row r="41" spans="1:12">
      <c r="A41" s="1">
        <v>100901</v>
      </c>
      <c r="B41" s="1" t="s">
        <v>45</v>
      </c>
      <c r="C41" s="1">
        <v>3</v>
      </c>
      <c r="D41" s="1">
        <v>2</v>
      </c>
      <c r="E41" s="1">
        <v>5000</v>
      </c>
      <c r="F41" s="1">
        <v>3</v>
      </c>
      <c r="G41" s="1">
        <v>100000</v>
      </c>
      <c r="H41" s="1">
        <v>25000</v>
      </c>
      <c r="I41" s="1" t="s">
        <v>7</v>
      </c>
      <c r="J41" s="1">
        <v>300</v>
      </c>
      <c r="K41" s="1">
        <v>200</v>
      </c>
      <c r="L41" s="1">
        <v>10090301</v>
      </c>
    </row>
    <row r="42" spans="1:12">
      <c r="A42" s="1">
        <v>100901</v>
      </c>
      <c r="B42" s="1" t="s">
        <v>46</v>
      </c>
      <c r="C42" s="1">
        <v>4</v>
      </c>
      <c r="D42" s="1">
        <v>2</v>
      </c>
      <c r="E42" s="1">
        <v>5000</v>
      </c>
      <c r="F42" s="1">
        <v>3</v>
      </c>
      <c r="G42" s="1">
        <v>110000</v>
      </c>
      <c r="H42" s="1">
        <v>27500</v>
      </c>
      <c r="I42" s="1" t="s">
        <v>7</v>
      </c>
      <c r="J42" s="1">
        <v>300</v>
      </c>
      <c r="K42" s="1">
        <v>200</v>
      </c>
      <c r="L42" s="1">
        <v>10090401</v>
      </c>
    </row>
    <row r="43" spans="1:12">
      <c r="A43" s="1">
        <v>100901</v>
      </c>
      <c r="B43" s="1" t="s">
        <v>47</v>
      </c>
      <c r="C43" s="1">
        <v>5</v>
      </c>
      <c r="D43" s="1">
        <v>2</v>
      </c>
      <c r="E43" s="1">
        <v>5000</v>
      </c>
      <c r="F43" s="1">
        <v>3</v>
      </c>
      <c r="G43" s="1">
        <v>120000</v>
      </c>
      <c r="H43" s="1">
        <v>30000</v>
      </c>
      <c r="I43" s="1" t="s">
        <v>7</v>
      </c>
      <c r="J43" s="1">
        <v>300</v>
      </c>
      <c r="K43" s="1">
        <v>200</v>
      </c>
      <c r="L43" s="1">
        <v>10090501</v>
      </c>
    </row>
    <row r="44" spans="1:12">
      <c r="A44" s="1">
        <v>200101</v>
      </c>
      <c r="B44" s="1" t="s">
        <v>48</v>
      </c>
      <c r="C44" s="1">
        <v>1</v>
      </c>
      <c r="D44" s="1">
        <v>3</v>
      </c>
      <c r="E44" s="1">
        <v>60000</v>
      </c>
      <c r="F44" s="1">
        <v>5</v>
      </c>
      <c r="G44" s="1"/>
      <c r="H44" s="1"/>
      <c r="I44" s="1"/>
      <c r="J44" s="1"/>
      <c r="K44" s="1"/>
      <c r="L44" s="1"/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C42" sqref="C42"/>
    </sheetView>
  </sheetViews>
  <sheetFormatPr defaultRowHeight="14.25"/>
  <sheetData>
    <row r="1" spans="1:9">
      <c r="A1" s="2" t="s">
        <v>5</v>
      </c>
      <c r="B1" s="2" t="s">
        <v>3</v>
      </c>
      <c r="C1" s="2" t="s">
        <v>5</v>
      </c>
      <c r="D1" s="2" t="s">
        <v>3</v>
      </c>
      <c r="E1" s="2" t="s">
        <v>3</v>
      </c>
      <c r="F1" s="2" t="s">
        <v>5</v>
      </c>
      <c r="G1" s="2" t="s">
        <v>5</v>
      </c>
      <c r="H1" s="2" t="s">
        <v>3</v>
      </c>
      <c r="I1" s="2" t="s">
        <v>3</v>
      </c>
    </row>
    <row r="2" spans="1:9">
      <c r="A2" s="2" t="s">
        <v>0</v>
      </c>
      <c r="B2" s="2" t="s">
        <v>1</v>
      </c>
      <c r="C2" s="2" t="s">
        <v>49</v>
      </c>
      <c r="D2" s="2" t="s">
        <v>51</v>
      </c>
      <c r="E2" s="2" t="s">
        <v>52</v>
      </c>
      <c r="F2" s="2" t="s">
        <v>53</v>
      </c>
      <c r="G2" s="2" t="s">
        <v>54</v>
      </c>
      <c r="H2" s="2" t="s">
        <v>55</v>
      </c>
      <c r="I2" s="2" t="s">
        <v>56</v>
      </c>
    </row>
    <row r="3" spans="1:9">
      <c r="A3" s="2">
        <v>0</v>
      </c>
      <c r="B3" s="2" t="s">
        <v>57</v>
      </c>
      <c r="C3" s="2">
        <v>1</v>
      </c>
      <c r="D3" s="2" t="s">
        <v>58</v>
      </c>
      <c r="E3" s="2" t="s">
        <v>59</v>
      </c>
      <c r="F3" s="2"/>
      <c r="G3" s="2">
        <v>0</v>
      </c>
      <c r="H3" s="2"/>
      <c r="I3" s="2"/>
    </row>
    <row r="4" spans="1:9">
      <c r="A4" s="2">
        <v>1</v>
      </c>
      <c r="B4" s="2" t="s">
        <v>60</v>
      </c>
      <c r="C4" s="2">
        <v>2</v>
      </c>
      <c r="D4" s="2" t="s">
        <v>61</v>
      </c>
      <c r="E4" s="2" t="s">
        <v>62</v>
      </c>
      <c r="F4" s="2"/>
      <c r="G4" s="2">
        <v>0</v>
      </c>
      <c r="H4" s="2"/>
      <c r="I4" s="2"/>
    </row>
    <row r="5" spans="1:9">
      <c r="A5" s="2">
        <v>2</v>
      </c>
      <c r="B5" s="2" t="s">
        <v>63</v>
      </c>
      <c r="C5" s="2">
        <v>2</v>
      </c>
      <c r="D5" s="2" t="s">
        <v>64</v>
      </c>
      <c r="E5" s="2" t="s">
        <v>59</v>
      </c>
      <c r="F5" s="2"/>
      <c r="G5" s="2">
        <v>0</v>
      </c>
      <c r="H5" s="2"/>
      <c r="I5" s="2"/>
    </row>
    <row r="6" spans="1:9">
      <c r="A6" s="2">
        <v>100</v>
      </c>
      <c r="B6" s="2" t="s">
        <v>65</v>
      </c>
      <c r="C6" s="2">
        <v>3</v>
      </c>
      <c r="D6" s="2" t="s">
        <v>66</v>
      </c>
      <c r="E6" s="2" t="s">
        <v>59</v>
      </c>
      <c r="F6" s="2"/>
      <c r="G6" s="2">
        <v>10</v>
      </c>
      <c r="H6" s="2" t="s">
        <v>67</v>
      </c>
      <c r="I6" s="2" t="str">
        <f>"t_battle_item_desc_"&amp;A6</f>
        <v>t_battle_item_desc_100</v>
      </c>
    </row>
    <row r="7" spans="1:9">
      <c r="A7" s="2">
        <v>101</v>
      </c>
      <c r="B7" s="2" t="s">
        <v>68</v>
      </c>
      <c r="C7" s="2">
        <v>3</v>
      </c>
      <c r="D7" s="2" t="s">
        <v>69</v>
      </c>
      <c r="E7" s="2" t="s">
        <v>59</v>
      </c>
      <c r="F7" s="2"/>
      <c r="G7" s="2">
        <v>10</v>
      </c>
      <c r="H7" s="2" t="s">
        <v>70</v>
      </c>
      <c r="I7" s="2" t="str">
        <f t="shared" ref="I7:I19" si="0">"t_battle_item_desc_"&amp;A7</f>
        <v>t_battle_item_desc_101</v>
      </c>
    </row>
    <row r="8" spans="1:9">
      <c r="A8" s="2">
        <v>102</v>
      </c>
      <c r="B8" s="2" t="s">
        <v>71</v>
      </c>
      <c r="C8" s="2">
        <v>3</v>
      </c>
      <c r="D8" s="2" t="s">
        <v>72</v>
      </c>
      <c r="E8" s="2" t="s">
        <v>59</v>
      </c>
      <c r="F8" s="2"/>
      <c r="G8" s="2">
        <v>10</v>
      </c>
      <c r="H8" s="2" t="s">
        <v>73</v>
      </c>
      <c r="I8" s="2" t="str">
        <f t="shared" si="0"/>
        <v>t_battle_item_desc_102</v>
      </c>
    </row>
    <row r="9" spans="1:9">
      <c r="A9" s="2">
        <v>103</v>
      </c>
      <c r="B9" s="2" t="s">
        <v>74</v>
      </c>
      <c r="C9" s="2">
        <v>3</v>
      </c>
      <c r="D9" s="2" t="s">
        <v>75</v>
      </c>
      <c r="E9" s="2" t="s">
        <v>59</v>
      </c>
      <c r="F9" s="2"/>
      <c r="G9" s="2">
        <v>10</v>
      </c>
      <c r="H9" s="2" t="s">
        <v>76</v>
      </c>
      <c r="I9" s="2" t="str">
        <f t="shared" si="0"/>
        <v>t_battle_item_desc_103</v>
      </c>
    </row>
    <row r="10" spans="1:9">
      <c r="A10" s="2">
        <v>104</v>
      </c>
      <c r="B10" s="2" t="s">
        <v>77</v>
      </c>
      <c r="C10" s="2">
        <v>3</v>
      </c>
      <c r="D10" s="2" t="s">
        <v>78</v>
      </c>
      <c r="E10" s="2" t="s">
        <v>59</v>
      </c>
      <c r="F10" s="2"/>
      <c r="G10" s="2">
        <v>10</v>
      </c>
      <c r="H10" s="2" t="s">
        <v>79</v>
      </c>
      <c r="I10" s="2" t="str">
        <f t="shared" si="0"/>
        <v>t_battle_item_desc_104</v>
      </c>
    </row>
    <row r="11" spans="1:9">
      <c r="A11" s="2">
        <v>105</v>
      </c>
      <c r="B11" s="2" t="s">
        <v>80</v>
      </c>
      <c r="C11" s="2">
        <v>3</v>
      </c>
      <c r="D11" s="2" t="s">
        <v>81</v>
      </c>
      <c r="E11" s="2" t="s">
        <v>59</v>
      </c>
      <c r="F11" s="2"/>
      <c r="G11" s="2">
        <v>10</v>
      </c>
      <c r="H11" s="2" t="s">
        <v>82</v>
      </c>
      <c r="I11" s="2" t="str">
        <f t="shared" si="0"/>
        <v>t_battle_item_desc_105</v>
      </c>
    </row>
    <row r="12" spans="1:9">
      <c r="A12" s="2">
        <v>200</v>
      </c>
      <c r="B12" s="2" t="s">
        <v>83</v>
      </c>
      <c r="C12" s="2">
        <v>4</v>
      </c>
      <c r="D12" s="2" t="s">
        <v>84</v>
      </c>
      <c r="E12" s="2" t="s">
        <v>59</v>
      </c>
      <c r="F12" s="2">
        <v>100201</v>
      </c>
      <c r="G12" s="2">
        <v>5</v>
      </c>
      <c r="H12" s="2" t="s">
        <v>85</v>
      </c>
      <c r="I12" s="2" t="str">
        <f t="shared" si="0"/>
        <v>t_battle_item_desc_200</v>
      </c>
    </row>
    <row r="13" spans="1:9">
      <c r="A13" s="2">
        <v>201</v>
      </c>
      <c r="B13" s="2" t="s">
        <v>86</v>
      </c>
      <c r="C13" s="2">
        <v>4</v>
      </c>
      <c r="D13" s="2" t="s">
        <v>87</v>
      </c>
      <c r="E13" s="2" t="s">
        <v>59</v>
      </c>
      <c r="F13" s="2">
        <v>100301</v>
      </c>
      <c r="G13" s="2">
        <v>5</v>
      </c>
      <c r="H13" s="2" t="s">
        <v>88</v>
      </c>
      <c r="I13" s="2" t="str">
        <f t="shared" si="0"/>
        <v>t_battle_item_desc_201</v>
      </c>
    </row>
    <row r="14" spans="1:9">
      <c r="A14" s="2">
        <v>202</v>
      </c>
      <c r="B14" s="2" t="s">
        <v>89</v>
      </c>
      <c r="C14" s="2">
        <v>4</v>
      </c>
      <c r="D14" s="2" t="s">
        <v>90</v>
      </c>
      <c r="E14" s="2" t="s">
        <v>59</v>
      </c>
      <c r="F14" s="2">
        <v>100401</v>
      </c>
      <c r="G14" s="2">
        <v>5</v>
      </c>
      <c r="H14" s="2" t="s">
        <v>91</v>
      </c>
      <c r="I14" s="2" t="str">
        <f t="shared" si="0"/>
        <v>t_battle_item_desc_202</v>
      </c>
    </row>
    <row r="15" spans="1:9">
      <c r="A15" s="2">
        <v>203</v>
      </c>
      <c r="B15" s="2" t="s">
        <v>92</v>
      </c>
      <c r="C15" s="2">
        <v>4</v>
      </c>
      <c r="D15" s="2" t="s">
        <v>93</v>
      </c>
      <c r="E15" s="2" t="s">
        <v>59</v>
      </c>
      <c r="F15" s="2">
        <v>100501</v>
      </c>
      <c r="G15" s="2">
        <v>5</v>
      </c>
      <c r="H15" s="2" t="s">
        <v>94</v>
      </c>
      <c r="I15" s="2" t="str">
        <f t="shared" si="0"/>
        <v>t_battle_item_desc_203</v>
      </c>
    </row>
    <row r="16" spans="1:9">
      <c r="A16" s="2">
        <v>204</v>
      </c>
      <c r="B16" s="2" t="s">
        <v>95</v>
      </c>
      <c r="C16" s="2">
        <v>4</v>
      </c>
      <c r="D16" s="2" t="s">
        <v>96</v>
      </c>
      <c r="E16" s="2" t="s">
        <v>59</v>
      </c>
      <c r="F16" s="2">
        <v>100601</v>
      </c>
      <c r="G16" s="2">
        <v>5</v>
      </c>
      <c r="H16" s="2" t="s">
        <v>97</v>
      </c>
      <c r="I16" s="2" t="str">
        <f t="shared" si="0"/>
        <v>t_battle_item_desc_204</v>
      </c>
    </row>
    <row r="17" spans="1:9">
      <c r="A17" s="2">
        <v>205</v>
      </c>
      <c r="B17" s="2" t="s">
        <v>98</v>
      </c>
      <c r="C17" s="2">
        <v>4</v>
      </c>
      <c r="D17" s="2" t="s">
        <v>99</v>
      </c>
      <c r="E17" s="2" t="s">
        <v>59</v>
      </c>
      <c r="F17" s="2">
        <v>100701</v>
      </c>
      <c r="G17" s="2">
        <v>5</v>
      </c>
      <c r="H17" s="2" t="s">
        <v>100</v>
      </c>
      <c r="I17" s="2" t="str">
        <f t="shared" si="0"/>
        <v>t_battle_item_desc_205</v>
      </c>
    </row>
    <row r="18" spans="1:9">
      <c r="A18" s="2">
        <v>206</v>
      </c>
      <c r="B18" s="2" t="s">
        <v>101</v>
      </c>
      <c r="C18" s="2">
        <v>4</v>
      </c>
      <c r="D18" s="2" t="s">
        <v>102</v>
      </c>
      <c r="E18" s="2" t="s">
        <v>59</v>
      </c>
      <c r="F18" s="2">
        <v>100801</v>
      </c>
      <c r="G18" s="2">
        <v>5</v>
      </c>
      <c r="H18" s="2" t="s">
        <v>103</v>
      </c>
      <c r="I18" s="2" t="str">
        <f t="shared" si="0"/>
        <v>t_battle_item_desc_206</v>
      </c>
    </row>
    <row r="19" spans="1:9">
      <c r="A19" s="2">
        <v>207</v>
      </c>
      <c r="B19" s="2" t="s">
        <v>104</v>
      </c>
      <c r="C19" s="2">
        <v>4</v>
      </c>
      <c r="D19" s="2" t="s">
        <v>105</v>
      </c>
      <c r="E19" s="2" t="s">
        <v>59</v>
      </c>
      <c r="F19" s="2">
        <v>100901</v>
      </c>
      <c r="G19" s="2">
        <v>5</v>
      </c>
      <c r="H19" s="2" t="s">
        <v>106</v>
      </c>
      <c r="I19" s="2" t="str">
        <f t="shared" si="0"/>
        <v>t_battle_item_desc_207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成就</vt:lpstr>
      <vt:lpstr>成就奖励</vt:lpstr>
      <vt:lpstr>技能</vt:lpstr>
      <vt:lpstr>战斗道具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2017-07-03T05:33:17Z</dcterms:modified>
</cp:coreProperties>
</file>