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K21" i="1"/>
  <c r="L17" i="1"/>
  <c r="M2" i="1"/>
  <c r="K9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L8" i="1"/>
  <c r="M8" i="1" s="1"/>
  <c r="L9" i="1"/>
  <c r="M9" i="1" s="1"/>
  <c r="L13" i="1"/>
  <c r="L16" i="1"/>
  <c r="L18" i="1"/>
  <c r="L19" i="1"/>
  <c r="L20" i="1"/>
  <c r="L23" i="1"/>
  <c r="L24" i="1"/>
  <c r="L25" i="1"/>
  <c r="L26" i="1"/>
  <c r="L27" i="1"/>
  <c r="L28" i="1"/>
  <c r="L29" i="1"/>
  <c r="L30" i="1"/>
  <c r="L31" i="1"/>
  <c r="L32" i="1"/>
  <c r="L33" i="1"/>
  <c r="L34" i="1"/>
  <c r="K8" i="1"/>
  <c r="K10" i="1"/>
  <c r="L10" i="1" s="1"/>
  <c r="M10" i="1" s="1"/>
  <c r="K11" i="1"/>
  <c r="L11" i="1" s="1"/>
  <c r="M11" i="1" s="1"/>
  <c r="M12" i="1" s="1"/>
  <c r="K12" i="1"/>
  <c r="L12" i="1" s="1"/>
  <c r="K13" i="1"/>
  <c r="K14" i="1"/>
  <c r="L14" i="1" s="1"/>
  <c r="M14" i="1" s="1"/>
  <c r="K15" i="1"/>
  <c r="L15" i="1" s="1"/>
  <c r="M15" i="1" s="1"/>
  <c r="K16" i="1"/>
  <c r="K17" i="1"/>
  <c r="K18" i="1"/>
  <c r="K19" i="1"/>
  <c r="K20" i="1"/>
  <c r="K22" i="1"/>
  <c r="L22" i="1" s="1"/>
  <c r="M22" i="1" s="1"/>
  <c r="K23" i="1"/>
  <c r="K24" i="1"/>
  <c r="K25" i="1"/>
  <c r="K26" i="1"/>
  <c r="K27" i="1"/>
  <c r="K28" i="1"/>
  <c r="K29" i="1"/>
  <c r="K30" i="1"/>
  <c r="K31" i="1"/>
  <c r="K32" i="1"/>
  <c r="K33" i="1"/>
  <c r="K34" i="1"/>
  <c r="F8" i="1"/>
  <c r="D5" i="1"/>
  <c r="M7" i="1"/>
  <c r="F3" i="1"/>
  <c r="F4" i="1"/>
  <c r="F5" i="1"/>
  <c r="F6" i="1"/>
  <c r="F7" i="1"/>
  <c r="L2" i="1"/>
  <c r="L5" i="1"/>
  <c r="M5" i="1" s="1"/>
  <c r="L6" i="1"/>
  <c r="M6" i="1" s="1"/>
  <c r="L7" i="1"/>
  <c r="K3" i="1"/>
  <c r="L3" i="1" s="1"/>
  <c r="M3" i="1" s="1"/>
  <c r="K4" i="1"/>
  <c r="L4" i="1" s="1"/>
  <c r="M4" i="1" s="1"/>
  <c r="K5" i="1"/>
  <c r="K6" i="1"/>
  <c r="K7" i="1"/>
  <c r="K2" i="1"/>
  <c r="F2" i="1"/>
  <c r="F35" i="1" l="1"/>
  <c r="M13" i="1"/>
  <c r="M35" i="1" s="1"/>
  <c r="N35" i="1" l="1"/>
</calcChain>
</file>

<file path=xl/sharedStrings.xml><?xml version="1.0" encoding="utf-8"?>
<sst xmlns="http://schemas.openxmlformats.org/spreadsheetml/2006/main" count="33" uniqueCount="32">
  <si>
    <t>плата</t>
  </si>
  <si>
    <t>деталь</t>
  </si>
  <si>
    <t>количество</t>
  </si>
  <si>
    <t>вес</t>
  </si>
  <si>
    <t>итого</t>
  </si>
  <si>
    <t>geyer kx-26</t>
  </si>
  <si>
    <t>molex uusb</t>
  </si>
  <si>
    <t>atom usd</t>
  </si>
  <si>
    <t>cap Samsung</t>
  </si>
  <si>
    <t>res Panasonic</t>
  </si>
  <si>
    <t>габарит1</t>
  </si>
  <si>
    <t>габарит2</t>
  </si>
  <si>
    <t>высота</t>
  </si>
  <si>
    <t>плотность</t>
  </si>
  <si>
    <t>обьем, мм2</t>
  </si>
  <si>
    <t>Итого</t>
  </si>
  <si>
    <t>kp-1608mbc led</t>
  </si>
  <si>
    <t>BC817</t>
  </si>
  <si>
    <t>pripoy pos-61</t>
  </si>
  <si>
    <t>pbs-2</t>
  </si>
  <si>
    <t>pbs-4</t>
  </si>
  <si>
    <t>pbs-8</t>
  </si>
  <si>
    <t>lion</t>
  </si>
  <si>
    <t>stab</t>
  </si>
  <si>
    <t>cp</t>
  </si>
  <si>
    <t>mega</t>
  </si>
  <si>
    <t>mfrc522</t>
  </si>
  <si>
    <t>oled</t>
  </si>
  <si>
    <t>esp8266</t>
  </si>
  <si>
    <t>rtc</t>
  </si>
  <si>
    <t>enc</t>
  </si>
  <si>
    <t>buzzer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</si>
</sst>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tabSelected="1" workbookViewId="0">
      <selection activeCell="M35" sqref="M35"/>
    </sheetView>
  </sheetViews>
  <sheetFormatPr defaultRowHeight="15" x14ac:dyDescent="0.25"/>
  <cols>
    <col min="3" max="3" width="23.28515625" customWidth="1"/>
  </cols>
  <sheetData>
    <row r="1" spans="3:13" x14ac:dyDescent="0.25"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3</v>
      </c>
      <c r="M1" t="s">
        <v>15</v>
      </c>
    </row>
    <row r="2" spans="3:13" x14ac:dyDescent="0.25">
      <c r="C2" t="s">
        <v>0</v>
      </c>
      <c r="D2">
        <v>1</v>
      </c>
      <c r="E2">
        <v>15.5</v>
      </c>
      <c r="F2" s="2">
        <f>E2*D2</f>
        <v>15.5</v>
      </c>
      <c r="J2" s="1">
        <v>3</v>
      </c>
      <c r="K2">
        <f>I2*H2*G2</f>
        <v>0</v>
      </c>
      <c r="L2" s="1">
        <f t="shared" ref="L2:L6" si="0">J2*K2/100</f>
        <v>0</v>
      </c>
      <c r="M2" s="1">
        <f t="shared" ref="M2:M6" si="1">L2*D2</f>
        <v>0</v>
      </c>
    </row>
    <row r="3" spans="3:13" x14ac:dyDescent="0.25">
      <c r="C3" t="s">
        <v>7</v>
      </c>
      <c r="D3">
        <v>1</v>
      </c>
      <c r="F3">
        <f t="shared" ref="F3:F34" si="2">E3*D3</f>
        <v>0</v>
      </c>
      <c r="G3">
        <v>16</v>
      </c>
      <c r="H3">
        <v>15</v>
      </c>
      <c r="I3">
        <v>1</v>
      </c>
      <c r="J3" s="1">
        <v>1</v>
      </c>
      <c r="K3">
        <f t="shared" ref="K3:K34" si="3">I3*H3*G3</f>
        <v>240</v>
      </c>
      <c r="L3" s="1">
        <f t="shared" si="0"/>
        <v>2.4</v>
      </c>
      <c r="M3" s="2">
        <f t="shared" si="1"/>
        <v>2.4</v>
      </c>
    </row>
    <row r="4" spans="3:13" x14ac:dyDescent="0.25">
      <c r="C4" t="s">
        <v>6</v>
      </c>
      <c r="D4">
        <v>1</v>
      </c>
      <c r="F4">
        <f t="shared" si="2"/>
        <v>0</v>
      </c>
      <c r="G4">
        <v>8</v>
      </c>
      <c r="H4">
        <v>3</v>
      </c>
      <c r="I4">
        <v>5</v>
      </c>
      <c r="J4" s="1">
        <v>1</v>
      </c>
      <c r="K4">
        <f t="shared" si="3"/>
        <v>120</v>
      </c>
      <c r="L4" s="1">
        <f t="shared" si="0"/>
        <v>1.2</v>
      </c>
      <c r="M4" s="2">
        <f t="shared" si="1"/>
        <v>1.2</v>
      </c>
    </row>
    <row r="5" spans="3:13" x14ac:dyDescent="0.25">
      <c r="C5" t="s">
        <v>9</v>
      </c>
      <c r="D5">
        <f>1+16+1+1+2+2+1</f>
        <v>24</v>
      </c>
      <c r="E5">
        <v>0</v>
      </c>
      <c r="F5">
        <f t="shared" si="2"/>
        <v>0</v>
      </c>
      <c r="G5">
        <v>1.6</v>
      </c>
      <c r="H5">
        <v>0.8</v>
      </c>
      <c r="I5">
        <v>0.8</v>
      </c>
      <c r="J5" s="1">
        <v>0.5</v>
      </c>
      <c r="K5">
        <f t="shared" si="3"/>
        <v>1.0240000000000002</v>
      </c>
      <c r="L5" s="1">
        <f t="shared" si="0"/>
        <v>5.1200000000000013E-3</v>
      </c>
      <c r="M5" s="2">
        <f t="shared" si="1"/>
        <v>0.12288000000000003</v>
      </c>
    </row>
    <row r="6" spans="3:13" x14ac:dyDescent="0.25">
      <c r="C6" t="s">
        <v>8</v>
      </c>
      <c r="D6">
        <v>19</v>
      </c>
      <c r="E6">
        <v>0</v>
      </c>
      <c r="F6">
        <f t="shared" si="2"/>
        <v>0</v>
      </c>
      <c r="G6">
        <v>1.6</v>
      </c>
      <c r="H6">
        <v>0.8</v>
      </c>
      <c r="I6">
        <v>0.8</v>
      </c>
      <c r="J6" s="1">
        <v>0.5</v>
      </c>
      <c r="K6">
        <f t="shared" si="3"/>
        <v>1.0240000000000002</v>
      </c>
      <c r="L6" s="1">
        <f t="shared" si="0"/>
        <v>5.1200000000000013E-3</v>
      </c>
      <c r="M6" s="2">
        <f t="shared" si="1"/>
        <v>9.7280000000000019E-2</v>
      </c>
    </row>
    <row r="7" spans="3:13" x14ac:dyDescent="0.25">
      <c r="C7" t="s">
        <v>5</v>
      </c>
      <c r="D7" s="1">
        <v>1</v>
      </c>
      <c r="E7">
        <v>0</v>
      </c>
      <c r="F7">
        <f t="shared" si="2"/>
        <v>0</v>
      </c>
      <c r="G7" s="1">
        <v>2</v>
      </c>
      <c r="H7" s="1">
        <v>6</v>
      </c>
      <c r="I7" s="1">
        <v>2</v>
      </c>
      <c r="J7" s="1">
        <v>0.5</v>
      </c>
      <c r="K7" s="1">
        <f t="shared" si="3"/>
        <v>24</v>
      </c>
      <c r="L7" s="1">
        <f>J7*K7/100</f>
        <v>0.12</v>
      </c>
      <c r="M7" s="2">
        <f>L7*D7</f>
        <v>0.12</v>
      </c>
    </row>
    <row r="8" spans="3:13" x14ac:dyDescent="0.25">
      <c r="C8" t="s">
        <v>16</v>
      </c>
      <c r="D8">
        <v>1</v>
      </c>
      <c r="E8">
        <v>0</v>
      </c>
      <c r="F8">
        <f t="shared" si="2"/>
        <v>0</v>
      </c>
      <c r="G8">
        <v>1.6</v>
      </c>
      <c r="H8">
        <v>0.8</v>
      </c>
      <c r="I8">
        <v>0.8</v>
      </c>
      <c r="J8" s="1">
        <v>0.5</v>
      </c>
      <c r="K8" s="1">
        <f t="shared" si="3"/>
        <v>1.0240000000000002</v>
      </c>
      <c r="L8" s="1">
        <f t="shared" ref="L8:L34" si="4">J8*K8/100</f>
        <v>5.1200000000000013E-3</v>
      </c>
      <c r="M8" s="2">
        <f t="shared" ref="M8:M34" si="5">L8*D8</f>
        <v>5.1200000000000013E-3</v>
      </c>
    </row>
    <row r="9" spans="3:13" x14ac:dyDescent="0.25">
      <c r="C9" t="s">
        <v>17</v>
      </c>
      <c r="D9">
        <v>2</v>
      </c>
      <c r="E9">
        <v>0</v>
      </c>
      <c r="F9">
        <f t="shared" si="2"/>
        <v>0</v>
      </c>
      <c r="J9" s="1">
        <v>0.5</v>
      </c>
      <c r="K9" s="1">
        <f>4*K8</f>
        <v>4.096000000000001</v>
      </c>
      <c r="L9" s="1">
        <f t="shared" si="4"/>
        <v>2.0480000000000005E-2</v>
      </c>
      <c r="M9" s="2">
        <f t="shared" si="5"/>
        <v>4.096000000000001E-2</v>
      </c>
    </row>
    <row r="10" spans="3:13" x14ac:dyDescent="0.25">
      <c r="C10" t="s">
        <v>18</v>
      </c>
      <c r="D10">
        <v>1</v>
      </c>
      <c r="E10">
        <v>20</v>
      </c>
      <c r="F10" s="2">
        <f t="shared" si="2"/>
        <v>20</v>
      </c>
      <c r="J10" s="1">
        <v>3</v>
      </c>
      <c r="K10" s="1">
        <f t="shared" si="3"/>
        <v>0</v>
      </c>
      <c r="L10" s="1">
        <f t="shared" si="4"/>
        <v>0</v>
      </c>
      <c r="M10" s="1">
        <f t="shared" si="5"/>
        <v>0</v>
      </c>
    </row>
    <row r="11" spans="3:13" x14ac:dyDescent="0.25">
      <c r="C11" t="s">
        <v>19</v>
      </c>
      <c r="D11">
        <v>2</v>
      </c>
      <c r="E11">
        <v>0</v>
      </c>
      <c r="F11">
        <f t="shared" si="2"/>
        <v>0</v>
      </c>
      <c r="G11">
        <v>9</v>
      </c>
      <c r="H11">
        <v>2.5</v>
      </c>
      <c r="I11">
        <v>5</v>
      </c>
      <c r="J11" s="1">
        <v>0.1</v>
      </c>
      <c r="K11" s="1">
        <f t="shared" si="3"/>
        <v>112.5</v>
      </c>
      <c r="L11" s="1">
        <f t="shared" si="4"/>
        <v>0.1125</v>
      </c>
      <c r="M11" s="2">
        <f t="shared" si="5"/>
        <v>0.22500000000000001</v>
      </c>
    </row>
    <row r="12" spans="3:13" x14ac:dyDescent="0.25">
      <c r="C12" t="s">
        <v>20</v>
      </c>
      <c r="D12">
        <v>1</v>
      </c>
      <c r="E12">
        <v>0</v>
      </c>
      <c r="F12">
        <f t="shared" si="2"/>
        <v>0</v>
      </c>
      <c r="J12" s="1"/>
      <c r="K12" s="1">
        <f t="shared" si="3"/>
        <v>0</v>
      </c>
      <c r="L12" s="1">
        <f t="shared" si="4"/>
        <v>0</v>
      </c>
      <c r="M12" s="2">
        <f>M11</f>
        <v>0.22500000000000001</v>
      </c>
    </row>
    <row r="13" spans="3:13" x14ac:dyDescent="0.25">
      <c r="C13" t="s">
        <v>21</v>
      </c>
      <c r="D13">
        <v>1</v>
      </c>
      <c r="E13">
        <v>0</v>
      </c>
      <c r="F13">
        <f t="shared" si="2"/>
        <v>0</v>
      </c>
      <c r="J13" s="1"/>
      <c r="K13" s="1">
        <f t="shared" si="3"/>
        <v>0</v>
      </c>
      <c r="L13" s="1">
        <f t="shared" si="4"/>
        <v>0</v>
      </c>
      <c r="M13" s="2">
        <f>M12*2</f>
        <v>0.45</v>
      </c>
    </row>
    <row r="14" spans="3:13" x14ac:dyDescent="0.25">
      <c r="C14" t="s">
        <v>22</v>
      </c>
      <c r="D14">
        <v>1</v>
      </c>
      <c r="E14">
        <v>0</v>
      </c>
      <c r="F14">
        <f t="shared" si="2"/>
        <v>0</v>
      </c>
      <c r="G14">
        <v>1</v>
      </c>
      <c r="H14">
        <v>3</v>
      </c>
      <c r="I14">
        <v>2.5</v>
      </c>
      <c r="J14" s="1">
        <v>0.5</v>
      </c>
      <c r="K14" s="1">
        <f t="shared" si="3"/>
        <v>7.5</v>
      </c>
      <c r="L14" s="1">
        <f t="shared" si="4"/>
        <v>3.7499999999999999E-2</v>
      </c>
      <c r="M14" s="1">
        <f t="shared" si="5"/>
        <v>3.7499999999999999E-2</v>
      </c>
    </row>
    <row r="15" spans="3:13" x14ac:dyDescent="0.25">
      <c r="C15" t="s">
        <v>23</v>
      </c>
      <c r="D15">
        <v>1</v>
      </c>
      <c r="E15">
        <v>0</v>
      </c>
      <c r="F15">
        <f t="shared" si="2"/>
        <v>0</v>
      </c>
      <c r="G15">
        <v>1.5</v>
      </c>
      <c r="H15">
        <v>6</v>
      </c>
      <c r="I15">
        <v>5</v>
      </c>
      <c r="J15" s="1">
        <v>0.2</v>
      </c>
      <c r="K15" s="1">
        <f t="shared" si="3"/>
        <v>45</v>
      </c>
      <c r="L15" s="1">
        <f t="shared" si="4"/>
        <v>0.09</v>
      </c>
      <c r="M15" s="1">
        <f t="shared" si="5"/>
        <v>0.09</v>
      </c>
    </row>
    <row r="16" spans="3:13" x14ac:dyDescent="0.25">
      <c r="C16" t="s">
        <v>24</v>
      </c>
      <c r="D16">
        <v>1</v>
      </c>
      <c r="E16">
        <v>0.05</v>
      </c>
      <c r="F16">
        <f t="shared" si="2"/>
        <v>0.05</v>
      </c>
      <c r="J16" s="1">
        <v>3</v>
      </c>
      <c r="K16" s="1">
        <f t="shared" si="3"/>
        <v>0</v>
      </c>
      <c r="L16" s="1">
        <f t="shared" si="4"/>
        <v>0</v>
      </c>
      <c r="M16" s="1">
        <f t="shared" si="5"/>
        <v>0</v>
      </c>
    </row>
    <row r="17" spans="2:13" x14ac:dyDescent="0.25">
      <c r="C17" t="s">
        <v>25</v>
      </c>
      <c r="D17">
        <v>1</v>
      </c>
      <c r="E17">
        <v>0</v>
      </c>
      <c r="F17">
        <f t="shared" si="2"/>
        <v>0</v>
      </c>
      <c r="J17" s="1">
        <v>3</v>
      </c>
      <c r="K17" s="1">
        <f t="shared" si="3"/>
        <v>0</v>
      </c>
      <c r="L17" s="1">
        <f>F16</f>
        <v>0.05</v>
      </c>
      <c r="M17" s="1">
        <f t="shared" si="5"/>
        <v>0.05</v>
      </c>
    </row>
    <row r="18" spans="2:13" x14ac:dyDescent="0.25">
      <c r="C18" t="s">
        <v>26</v>
      </c>
      <c r="D18">
        <v>1</v>
      </c>
      <c r="E18">
        <v>15</v>
      </c>
      <c r="F18">
        <f t="shared" si="2"/>
        <v>15</v>
      </c>
      <c r="J18" s="1">
        <v>3</v>
      </c>
      <c r="K18" s="1">
        <f t="shared" si="3"/>
        <v>0</v>
      </c>
      <c r="L18" s="1">
        <f t="shared" si="4"/>
        <v>0</v>
      </c>
      <c r="M18" s="1">
        <f t="shared" si="5"/>
        <v>0</v>
      </c>
    </row>
    <row r="19" spans="2:13" x14ac:dyDescent="0.25">
      <c r="C19" t="s">
        <v>27</v>
      </c>
      <c r="D19">
        <v>1</v>
      </c>
      <c r="E19">
        <v>8.5</v>
      </c>
      <c r="F19">
        <f t="shared" si="2"/>
        <v>8.5</v>
      </c>
      <c r="J19" s="1">
        <v>3</v>
      </c>
      <c r="K19" s="1">
        <f t="shared" si="3"/>
        <v>0</v>
      </c>
      <c r="L19" s="1">
        <f t="shared" si="4"/>
        <v>0</v>
      </c>
      <c r="M19" s="1">
        <f t="shared" si="5"/>
        <v>0</v>
      </c>
    </row>
    <row r="20" spans="2:13" x14ac:dyDescent="0.25">
      <c r="C20" t="s">
        <v>28</v>
      </c>
      <c r="D20">
        <v>1</v>
      </c>
      <c r="E20">
        <v>2</v>
      </c>
      <c r="F20">
        <f t="shared" si="2"/>
        <v>2</v>
      </c>
      <c r="J20" s="1">
        <v>3</v>
      </c>
      <c r="K20" s="1">
        <f t="shared" si="3"/>
        <v>0</v>
      </c>
      <c r="L20" s="1">
        <f t="shared" si="4"/>
        <v>0</v>
      </c>
      <c r="M20" s="1">
        <f t="shared" si="5"/>
        <v>0</v>
      </c>
    </row>
    <row r="21" spans="2:13" x14ac:dyDescent="0.25">
      <c r="C21" t="s">
        <v>29</v>
      </c>
      <c r="D21">
        <v>1</v>
      </c>
      <c r="E21">
        <v>0</v>
      </c>
      <c r="F21">
        <f t="shared" si="2"/>
        <v>0</v>
      </c>
      <c r="J21" s="1">
        <v>3</v>
      </c>
      <c r="K21" s="1">
        <f t="shared" si="3"/>
        <v>0</v>
      </c>
      <c r="L21" s="1">
        <f>L15</f>
        <v>0.09</v>
      </c>
      <c r="M21" s="1">
        <f t="shared" si="5"/>
        <v>0.09</v>
      </c>
    </row>
    <row r="22" spans="2:13" x14ac:dyDescent="0.25">
      <c r="B22">
        <v>21</v>
      </c>
      <c r="C22" t="s">
        <v>30</v>
      </c>
      <c r="D22">
        <v>1</v>
      </c>
      <c r="E22">
        <v>0</v>
      </c>
      <c r="F22">
        <f t="shared" si="2"/>
        <v>0</v>
      </c>
      <c r="G22">
        <v>13</v>
      </c>
      <c r="H22">
        <v>14</v>
      </c>
      <c r="I22">
        <v>20</v>
      </c>
      <c r="J22" s="1">
        <v>0.1</v>
      </c>
      <c r="K22" s="1">
        <f t="shared" si="3"/>
        <v>3640</v>
      </c>
      <c r="L22" s="1">
        <f t="shared" si="4"/>
        <v>3.64</v>
      </c>
      <c r="M22" s="1">
        <f t="shared" si="5"/>
        <v>3.64</v>
      </c>
    </row>
    <row r="23" spans="2:13" x14ac:dyDescent="0.25">
      <c r="C23" t="s">
        <v>31</v>
      </c>
      <c r="D23">
        <v>1</v>
      </c>
      <c r="E23">
        <v>2</v>
      </c>
      <c r="F23">
        <f t="shared" si="2"/>
        <v>2</v>
      </c>
      <c r="J23" s="1">
        <v>3</v>
      </c>
      <c r="K23" s="1">
        <f t="shared" si="3"/>
        <v>0</v>
      </c>
      <c r="L23" s="1">
        <f t="shared" si="4"/>
        <v>0</v>
      </c>
      <c r="M23" s="1">
        <f t="shared" si="5"/>
        <v>0</v>
      </c>
    </row>
    <row r="24" spans="2:13" x14ac:dyDescent="0.25">
      <c r="E24">
        <v>0</v>
      </c>
      <c r="F24">
        <f t="shared" si="2"/>
        <v>0</v>
      </c>
      <c r="J24" s="1">
        <v>3</v>
      </c>
      <c r="K24" s="1">
        <f t="shared" si="3"/>
        <v>0</v>
      </c>
      <c r="L24" s="1">
        <f t="shared" si="4"/>
        <v>0</v>
      </c>
      <c r="M24" s="1">
        <f t="shared" si="5"/>
        <v>0</v>
      </c>
    </row>
    <row r="25" spans="2:13" x14ac:dyDescent="0.25">
      <c r="E25">
        <v>0</v>
      </c>
      <c r="F25">
        <f t="shared" si="2"/>
        <v>0</v>
      </c>
      <c r="J25" s="1">
        <v>3</v>
      </c>
      <c r="K25" s="1">
        <f t="shared" si="3"/>
        <v>0</v>
      </c>
      <c r="L25" s="1">
        <f t="shared" si="4"/>
        <v>0</v>
      </c>
      <c r="M25" s="1">
        <f t="shared" si="5"/>
        <v>0</v>
      </c>
    </row>
    <row r="26" spans="2:13" x14ac:dyDescent="0.25">
      <c r="E26">
        <v>0</v>
      </c>
      <c r="F26">
        <f t="shared" si="2"/>
        <v>0</v>
      </c>
      <c r="J26" s="1">
        <v>3</v>
      </c>
      <c r="K26" s="1">
        <f t="shared" si="3"/>
        <v>0</v>
      </c>
      <c r="L26" s="1">
        <f t="shared" si="4"/>
        <v>0</v>
      </c>
      <c r="M26" s="1">
        <f t="shared" si="5"/>
        <v>0</v>
      </c>
    </row>
    <row r="27" spans="2:13" x14ac:dyDescent="0.25">
      <c r="E27">
        <v>0</v>
      </c>
      <c r="F27">
        <f t="shared" si="2"/>
        <v>0</v>
      </c>
      <c r="J27" s="1">
        <v>3</v>
      </c>
      <c r="K27" s="1">
        <f t="shared" si="3"/>
        <v>0</v>
      </c>
      <c r="L27" s="1">
        <f t="shared" si="4"/>
        <v>0</v>
      </c>
      <c r="M27" s="1">
        <f t="shared" si="5"/>
        <v>0</v>
      </c>
    </row>
    <row r="28" spans="2:13" x14ac:dyDescent="0.25">
      <c r="E28">
        <v>0</v>
      </c>
      <c r="F28">
        <f t="shared" si="2"/>
        <v>0</v>
      </c>
      <c r="J28" s="1">
        <v>3</v>
      </c>
      <c r="K28" s="1">
        <f t="shared" si="3"/>
        <v>0</v>
      </c>
      <c r="L28" s="1">
        <f t="shared" si="4"/>
        <v>0</v>
      </c>
      <c r="M28" s="1">
        <f t="shared" si="5"/>
        <v>0</v>
      </c>
    </row>
    <row r="29" spans="2:13" x14ac:dyDescent="0.25">
      <c r="E29">
        <v>0</v>
      </c>
      <c r="F29">
        <f t="shared" si="2"/>
        <v>0</v>
      </c>
      <c r="J29" s="1">
        <v>3</v>
      </c>
      <c r="K29" s="1">
        <f t="shared" si="3"/>
        <v>0</v>
      </c>
      <c r="L29" s="1">
        <f t="shared" si="4"/>
        <v>0</v>
      </c>
      <c r="M29" s="1">
        <f t="shared" si="5"/>
        <v>0</v>
      </c>
    </row>
    <row r="30" spans="2:13" x14ac:dyDescent="0.25">
      <c r="E30">
        <v>0</v>
      </c>
      <c r="F30">
        <f t="shared" si="2"/>
        <v>0</v>
      </c>
      <c r="J30" s="1">
        <v>3</v>
      </c>
      <c r="K30" s="1">
        <f t="shared" si="3"/>
        <v>0</v>
      </c>
      <c r="L30" s="1">
        <f t="shared" si="4"/>
        <v>0</v>
      </c>
      <c r="M30" s="1">
        <f t="shared" si="5"/>
        <v>0</v>
      </c>
    </row>
    <row r="31" spans="2:13" x14ac:dyDescent="0.25">
      <c r="E31">
        <v>0</v>
      </c>
      <c r="F31">
        <f t="shared" si="2"/>
        <v>0</v>
      </c>
      <c r="J31" s="1">
        <v>3</v>
      </c>
      <c r="K31" s="1">
        <f t="shared" si="3"/>
        <v>0</v>
      </c>
      <c r="L31" s="1">
        <f t="shared" si="4"/>
        <v>0</v>
      </c>
      <c r="M31" s="1">
        <f t="shared" si="5"/>
        <v>0</v>
      </c>
    </row>
    <row r="32" spans="2:13" x14ac:dyDescent="0.25">
      <c r="E32">
        <v>0</v>
      </c>
      <c r="F32">
        <f t="shared" si="2"/>
        <v>0</v>
      </c>
      <c r="J32" s="1">
        <v>3</v>
      </c>
      <c r="K32" s="1">
        <f t="shared" si="3"/>
        <v>0</v>
      </c>
      <c r="L32" s="1">
        <f t="shared" si="4"/>
        <v>0</v>
      </c>
      <c r="M32" s="1">
        <f t="shared" si="5"/>
        <v>0</v>
      </c>
    </row>
    <row r="33" spans="5:14" x14ac:dyDescent="0.25">
      <c r="E33">
        <v>0</v>
      </c>
      <c r="F33">
        <f t="shared" si="2"/>
        <v>0</v>
      </c>
      <c r="J33" s="1">
        <v>3</v>
      </c>
      <c r="K33" s="1">
        <f t="shared" si="3"/>
        <v>0</v>
      </c>
      <c r="L33" s="1">
        <f t="shared" si="4"/>
        <v>0</v>
      </c>
      <c r="M33" s="1">
        <f t="shared" si="5"/>
        <v>0</v>
      </c>
    </row>
    <row r="34" spans="5:14" x14ac:dyDescent="0.25">
      <c r="E34">
        <v>0</v>
      </c>
      <c r="F34">
        <f t="shared" si="2"/>
        <v>0</v>
      </c>
      <c r="J34" s="1">
        <v>3</v>
      </c>
      <c r="K34" s="1">
        <f t="shared" si="3"/>
        <v>0</v>
      </c>
      <c r="L34" s="1">
        <f t="shared" si="4"/>
        <v>0</v>
      </c>
      <c r="M34" s="1">
        <f t="shared" si="5"/>
        <v>0</v>
      </c>
    </row>
    <row r="35" spans="5:14" x14ac:dyDescent="0.25">
      <c r="F35">
        <f>SUM(F2:F34)</f>
        <v>63.05</v>
      </c>
      <c r="M35" s="1">
        <f>SUM(M2:M34)</f>
        <v>8.7937399999999979</v>
      </c>
      <c r="N35">
        <f>M35+F35</f>
        <v>71.843739999999997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2016-05-28T12:54:16Z</dcterms:modified>
</cp:coreProperties>
</file>