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6th SEMESTER\SPM\"/>
    </mc:Choice>
  </mc:AlternateContent>
  <xr:revisionPtr revIDLastSave="0" documentId="13_ncr:1_{65CDEEEC-B0BE-48D6-94D3-BC36D2271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Inputs" sheetId="1" r:id="rId1"/>
    <sheet name="Sprint 1 Burndown Chart" sheetId="2" r:id="rId2"/>
    <sheet name="Sprint 2 Burndown Chart" sheetId="3" r:id="rId3"/>
    <sheet name="Sprint 3 Burndown Chart" sheetId="4" r:id="rId4"/>
    <sheet name="Sprint 4 Burndown Cha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xfd0+NlH885egB9D1fAgEtRp4/dQNQmJYHiNp5n83+U="/>
    </ext>
  </extLst>
</workbook>
</file>

<file path=xl/calcChain.xml><?xml version="1.0" encoding="utf-8"?>
<calcChain xmlns="http://schemas.openxmlformats.org/spreadsheetml/2006/main">
  <c r="N89" i="1" l="1"/>
  <c r="N88" i="1"/>
  <c r="N87" i="1"/>
  <c r="N86" i="1"/>
  <c r="N85" i="1"/>
  <c r="N84" i="1"/>
  <c r="N83" i="1"/>
  <c r="N82" i="1"/>
  <c r="N81" i="1"/>
  <c r="N80" i="1"/>
  <c r="C77" i="1"/>
  <c r="D77" i="1" s="1"/>
  <c r="E77" i="1" s="1"/>
  <c r="F77" i="1" s="1"/>
  <c r="G77" i="1" s="1"/>
  <c r="H77" i="1" s="1"/>
  <c r="I77" i="1" s="1"/>
  <c r="J77" i="1" s="1"/>
  <c r="K77" i="1" s="1"/>
  <c r="L77" i="1" s="1"/>
  <c r="M77" i="1" s="1"/>
  <c r="C76" i="1"/>
  <c r="D76" i="1" s="1"/>
  <c r="E76" i="1" s="1"/>
  <c r="F76" i="1" s="1"/>
  <c r="G76" i="1" s="1"/>
  <c r="H76" i="1" s="1"/>
  <c r="I76" i="1" s="1"/>
  <c r="J76" i="1" s="1"/>
  <c r="K76" i="1" s="1"/>
  <c r="L76" i="1" s="1"/>
  <c r="M76" i="1" s="1"/>
  <c r="N71" i="1"/>
  <c r="N70" i="1"/>
  <c r="N69" i="1"/>
  <c r="N68" i="1"/>
  <c r="N67" i="1"/>
  <c r="N66" i="1"/>
  <c r="N65" i="1"/>
  <c r="N64" i="1"/>
  <c r="N63" i="1"/>
  <c r="N62" i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C58" i="1"/>
  <c r="D58" i="1" s="1"/>
  <c r="E58" i="1" s="1"/>
  <c r="F58" i="1" s="1"/>
  <c r="G58" i="1" s="1"/>
  <c r="H58" i="1" s="1"/>
  <c r="I58" i="1" s="1"/>
  <c r="J58" i="1" s="1"/>
  <c r="K58" i="1" s="1"/>
  <c r="L58" i="1" s="1"/>
  <c r="M58" i="1" s="1"/>
  <c r="N53" i="1"/>
  <c r="N52" i="1"/>
  <c r="N51" i="1"/>
  <c r="N50" i="1"/>
  <c r="N49" i="1"/>
  <c r="N48" i="1"/>
  <c r="N47" i="1"/>
  <c r="N46" i="1"/>
  <c r="N45" i="1"/>
  <c r="N44" i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35" i="1"/>
  <c r="N34" i="1"/>
  <c r="N33" i="1"/>
  <c r="N32" i="1"/>
  <c r="N31" i="1"/>
  <c r="N30" i="1"/>
  <c r="N29" i="1"/>
  <c r="N28" i="1"/>
  <c r="N27" i="1"/>
  <c r="N26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</calcChain>
</file>

<file path=xl/sharedStrings.xml><?xml version="1.0" encoding="utf-8"?>
<sst xmlns="http://schemas.openxmlformats.org/spreadsheetml/2006/main" count="171" uniqueCount="78">
  <si>
    <t xml:space="preserve">Burndown Chart </t>
  </si>
  <si>
    <t>kickoff.pmi.org</t>
  </si>
  <si>
    <t>Project Name:</t>
  </si>
  <si>
    <t>Online Book Store System</t>
  </si>
  <si>
    <t>Project Manager:</t>
  </si>
  <si>
    <t>How To Use This Worksheet:</t>
  </si>
  <si>
    <t>Objective</t>
  </si>
  <si>
    <t>This is a template that can be used to create a burndown chart. This specific template assumes a five day sprint.</t>
  </si>
  <si>
    <t>What To Complete</t>
  </si>
  <si>
    <t>All fields where cells are shaded gray. In these cells, first enter the total number of hours needed to complete each task; then, enter the number of hours spent daily on each of the tasks. Do not enter any values in white cells.</t>
  </si>
  <si>
    <t>Content Requirements</t>
  </si>
  <si>
    <t>Name</t>
  </si>
  <si>
    <t>Description</t>
  </si>
  <si>
    <t>Actual Effort</t>
  </si>
  <si>
    <t>This tracks the actual number of hours remaining for the collective tasks in a sprint. This is estimated on a daily basis.</t>
  </si>
  <si>
    <t>Ideal Effort</t>
  </si>
  <si>
    <t>This tracks the ideal/projected number of hours remaining for the collective tasks in a sprint. This is estimated on a daily basis.</t>
  </si>
  <si>
    <t>Starting Hours</t>
  </si>
  <si>
    <t>This indicates the number of hours needed to complete a task before any work is done.</t>
  </si>
  <si>
    <t>Task</t>
  </si>
  <si>
    <t>This indicates the name/title of each task that is being tracked.</t>
  </si>
  <si>
    <t>Day</t>
  </si>
  <si>
    <t xml:space="preserve">This is the number of hours spent on a given task for the day. </t>
  </si>
  <si>
    <t>Sprint 1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</si>
  <si>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</si>
  <si>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</si>
  <si>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</si>
  <si>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</si>
  <si>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</si>
  <si>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</si>
  <si>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</si>
  <si>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</si>
  <si>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</si>
  <si>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</si>
  <si>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Actual Effort (Hours)</t>
  </si>
  <si>
    <t>Ideal Effort (Hours)</t>
  </si>
  <si>
    <t>Tasks</t>
  </si>
  <si>
    <t>Total</t>
  </si>
  <si>
    <t>Sprint Planning</t>
  </si>
  <si>
    <t>Assign team roles &amp; define tasks</t>
  </si>
  <si>
    <t>Confirm backend tech stack &amp; DB selection</t>
  </si>
  <si>
    <t>Setup API endpoint &amp; DB schema</t>
  </si>
  <si>
    <t>User Auth API (register/login)</t>
  </si>
  <si>
    <t>Frontend-backend authentication integration</t>
  </si>
  <si>
    <t>Role-based access control (RBAC)</t>
  </si>
  <si>
    <t>OAuth/Social Login authentication</t>
  </si>
  <si>
    <t>Testing, error handling &amp; final improvements</t>
  </si>
  <si>
    <t>Sprint Review (Authentication demo)</t>
  </si>
  <si>
    <t>Sprint 2</t>
  </si>
  <si>
    <t>Define book listing, search, inventory tasks</t>
  </si>
  <si>
    <t>Backend API development for book management</t>
  </si>
  <si>
    <t>Frontend UI design for book browsing &amp; search</t>
  </si>
  <si>
    <t>CRUD operations for book inventory</t>
  </si>
  <si>
    <t>Connect frontend with APIs</t>
  </si>
  <si>
    <t>Develop admin approval system for book listings</t>
  </si>
  <si>
    <t>Implement search &amp; filtering functionality</t>
  </si>
  <si>
    <t>Test book browsing, filtering, and inventory</t>
  </si>
  <si>
    <t>Bug fixes, UI refinements, improved API response</t>
  </si>
  <si>
    <t>Sprint 3</t>
  </si>
  <si>
    <t>Assign tasks for order placement, cart, payment</t>
  </si>
  <si>
    <t>Backend API for cart management</t>
  </si>
  <si>
    <t>UI implementation for cart and checkout flow</t>
  </si>
  <si>
    <t>Backend payment processing logic</t>
  </si>
  <si>
    <t>Integrate frontend with payment API</t>
  </si>
  <si>
    <t>Seller order tracking implementation</t>
  </si>
  <si>
    <t>Admin order monitoring and dispute handling</t>
  </si>
  <si>
    <t>Bug fixes in checkout and order flow</t>
  </si>
  <si>
    <t>Security testing and fraud detection</t>
  </si>
  <si>
    <t>Sprint 4</t>
  </si>
  <si>
    <t>Define subscription packages &amp; earnings</t>
  </si>
  <si>
    <t>Backend API for subscription management</t>
  </si>
  <si>
    <t>UI design for seller subscription purchase</t>
  </si>
  <si>
    <t>Integrate payment system for subscription</t>
  </si>
  <si>
    <t>Implement earnings dashboard for sellers</t>
  </si>
  <si>
    <t>Admin panel for tracking commissions &amp; payments</t>
  </si>
  <si>
    <t>Integrated subscription tracking &amp; access control</t>
  </si>
  <si>
    <t>Testing subscription activation, upgrades/downgrades</t>
  </si>
  <si>
    <t>Bug fixes, UI refinements, API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</si>
</sst>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sz val="50"/>
      <color theme="1"/>
      <name val="Arial"/>
    </font>
    <font>
      <sz val="11"/>
      <name val="Calibri"/>
    </font>
    <font>
      <sz val="12"/>
      <color theme="1"/>
      <name val="Arial"/>
    </font>
    <font>
      <sz val="20"/>
      <color theme="1"/>
      <name val="Arial"/>
    </font>
    <font>
      <sz val="16"/>
      <color theme="0"/>
      <name val="Arial"/>
    </font>
    <font>
      <sz val="16"/>
      <color theme="1"/>
      <name val="Arial"/>
    </font>
    <font>
      <b/>
      <sz val="13"/>
      <color theme="1"/>
      <name val="Calibri"/>
    </font>
    <font>
      <sz val="12"/>
      <color theme="1"/>
      <name val="Calibri"/>
    </font>
    <font>
      <sz val="12"/>
      <color theme="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CFBF5"/>
        <bgColor rgb="FFFCFBF5"/>
      </patternFill>
    </fill>
    <fill>
      <patternFill patternType="solid">
        <fgColor rgb="FFD9D9D9"/>
        <bgColor rgb="FFD9D9D9"/>
      </patternFill>
    </fill>
    <fill>
      <patternFill patternType="solid">
        <fgColor rgb="FF05BFE0"/>
        <bgColor rgb="FF05BFE0"/>
      </patternFill>
    </fill>
    <fill>
      <patternFill patternType="solid">
        <fgColor rgb="FFDAF5FA"/>
        <bgColor rgb="FFDAF5FA"/>
      </patternFill>
    </fill>
    <fill>
      <patternFill patternType="solid">
        <fgColor rgb="FFABE8F5"/>
        <bgColor rgb="FFABE8F5"/>
      </patternFill>
    </fill>
    <fill>
      <patternFill patternType="solid">
        <fgColor rgb="FF59D4EB"/>
        <bgColor rgb="FF59D4EB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FCFBF5"/>
      </bottom>
      <diagonal/>
    </border>
    <border>
      <left/>
      <right/>
      <top/>
      <bottom style="medium">
        <color rgb="FFFCFBF5"/>
      </bottom>
      <diagonal/>
    </border>
    <border>
      <left/>
      <right/>
      <top/>
      <bottom style="medium">
        <color rgb="FFFCFBF5"/>
      </bottom>
      <diagonal/>
    </border>
    <border>
      <left/>
      <right/>
      <top/>
      <bottom style="thick">
        <color theme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CFBF5"/>
      </right>
      <top/>
      <bottom/>
      <diagonal/>
    </border>
    <border>
      <left style="thin">
        <color rgb="FFFCFBF5"/>
      </left>
      <right/>
      <top style="thin">
        <color rgb="FFFCFBF5"/>
      </top>
      <bottom/>
      <diagonal/>
    </border>
    <border>
      <left/>
      <right/>
      <top style="thin">
        <color rgb="FFFCFBF5"/>
      </top>
      <bottom/>
      <diagonal/>
    </border>
    <border>
      <left/>
      <right style="thin">
        <color rgb="FFFCFBF5"/>
      </right>
      <top style="thin">
        <color rgb="FFFCFBF5"/>
      </top>
      <bottom/>
      <diagonal/>
    </border>
    <border>
      <left/>
      <right style="thin">
        <color rgb="FFFCFBF5"/>
      </right>
      <top/>
      <bottom style="thin">
        <color rgb="FFFCFBF5"/>
      </bottom>
      <diagonal/>
    </border>
    <border>
      <left style="thin">
        <color rgb="FFFCFBF5"/>
      </left>
      <right/>
      <top/>
      <bottom style="thin">
        <color rgb="FFFCFBF5"/>
      </bottom>
      <diagonal/>
    </border>
    <border>
      <left/>
      <right/>
      <top/>
      <bottom style="thin">
        <color rgb="FFFCFBF5"/>
      </bottom>
      <diagonal/>
    </border>
    <border>
      <left/>
      <right style="thin">
        <color rgb="FFFCFBF5"/>
      </right>
      <top/>
      <bottom style="thin">
        <color rgb="FFFCFBF5"/>
      </bottom>
      <diagonal/>
    </border>
    <border>
      <left style="thin">
        <color rgb="FFFCFBF5"/>
      </left>
      <right/>
      <top/>
      <bottom/>
      <diagonal/>
    </border>
    <border>
      <left/>
      <right style="thin">
        <color rgb="FFFCFBF5"/>
      </right>
      <top/>
      <bottom/>
      <diagonal/>
    </border>
    <border>
      <left style="thin">
        <color rgb="FFFCFBF5"/>
      </left>
      <right/>
      <top/>
      <bottom/>
      <diagonal/>
    </border>
    <border>
      <left/>
      <right/>
      <top/>
      <bottom/>
      <diagonal/>
    </border>
    <border>
      <left/>
      <right style="thin">
        <color rgb="FFFCFBF5"/>
      </right>
      <top/>
      <bottom style="thick">
        <color rgb="FFFCFBF5"/>
      </bottom>
      <diagonal/>
    </border>
    <border>
      <left style="thin">
        <color rgb="FFFCFBF5"/>
      </left>
      <right/>
      <top/>
      <bottom style="thick">
        <color rgb="FFFCFBF5"/>
      </bottom>
      <diagonal/>
    </border>
    <border>
      <left/>
      <right/>
      <top/>
      <bottom style="thick">
        <color rgb="FFFCFBF5"/>
      </bottom>
      <diagonal/>
    </border>
    <border>
      <left/>
      <right/>
      <top/>
      <bottom style="thick">
        <color rgb="FFFCFBF5"/>
      </bottom>
      <diagonal/>
    </border>
    <border>
      <left style="thin">
        <color rgb="FFFCFBF5"/>
      </left>
      <right style="thin">
        <color rgb="FFFCFBF5"/>
      </right>
      <top/>
      <bottom/>
      <diagonal/>
    </border>
    <border>
      <left style="thin">
        <color rgb="FFFCFBF5"/>
      </left>
      <right/>
      <top/>
      <bottom/>
      <diagonal/>
    </border>
    <border>
      <left/>
      <right style="thin">
        <color rgb="FFFCFBF5"/>
      </right>
      <top/>
      <bottom/>
      <diagonal/>
    </border>
    <border>
      <left/>
      <right style="thin">
        <color rgb="FFFCFBF5"/>
      </right>
      <top/>
      <bottom/>
      <diagonal/>
    </border>
    <border>
      <left/>
      <right/>
      <top/>
      <bottom/>
      <diagonal/>
    </border>
    <border>
      <left/>
      <right/>
      <top style="thick">
        <color rgb="FF000000"/>
      </top>
      <bottom style="medium">
        <color rgb="FFA5A5A5"/>
      </bottom>
      <diagonal/>
    </border>
    <border>
      <left/>
      <right style="thin">
        <color rgb="FFA5A5A5"/>
      </right>
      <top/>
      <bottom/>
      <diagonal/>
    </border>
    <border>
      <left/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A5A5A5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 vertical="center"/>
    </xf>
    <xf numFmtId="0" fontId="4" fillId="2" borderId="8" xfId="0" applyFont="1" applyFill="1" applyBorder="1"/>
    <xf numFmtId="0" fontId="1" fillId="2" borderId="8" xfId="0" applyFont="1" applyFill="1" applyBorder="1"/>
    <xf numFmtId="0" fontId="7" fillId="7" borderId="31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8" fillId="2" borderId="35" xfId="0" applyFont="1" applyFill="1" applyBorder="1"/>
    <xf numFmtId="0" fontId="7" fillId="2" borderId="35" xfId="0" applyFont="1" applyFill="1" applyBorder="1" applyAlignment="1">
      <alignment horizontal="center"/>
    </xf>
    <xf numFmtId="0" fontId="9" fillId="2" borderId="1" xfId="0" applyFont="1" applyFill="1" applyBorder="1"/>
    <xf numFmtId="0" fontId="10" fillId="2" borderId="36" xfId="0" applyFont="1" applyFill="1" applyBorder="1"/>
    <xf numFmtId="0" fontId="7" fillId="2" borderId="36" xfId="0" applyFont="1" applyFill="1" applyBorder="1" applyAlignment="1">
      <alignment horizontal="center"/>
    </xf>
    <xf numFmtId="0" fontId="1" fillId="2" borderId="37" xfId="0" applyFont="1" applyFill="1" applyBorder="1"/>
    <xf numFmtId="0" fontId="4" fillId="8" borderId="38" xfId="0" applyFont="1" applyFill="1" applyBorder="1"/>
    <xf numFmtId="0" fontId="4" fillId="8" borderId="39" xfId="0" applyFont="1" applyFill="1" applyBorder="1" applyAlignment="1">
      <alignment horizontal="center"/>
    </xf>
    <xf numFmtId="0" fontId="4" fillId="8" borderId="40" xfId="0" applyFont="1" applyFill="1" applyBorder="1"/>
    <xf numFmtId="0" fontId="4" fillId="8" borderId="41" xfId="0" applyFont="1" applyFill="1" applyBorder="1" applyAlignment="1">
      <alignment horizontal="center"/>
    </xf>
    <xf numFmtId="0" fontId="4" fillId="2" borderId="42" xfId="0" applyFont="1" applyFill="1" applyBorder="1"/>
    <xf numFmtId="0" fontId="9" fillId="2" borderId="42" xfId="0" applyFont="1" applyFill="1" applyBorder="1"/>
    <xf numFmtId="0" fontId="7" fillId="2" borderId="43" xfId="0" applyFont="1" applyFill="1" applyBorder="1"/>
    <xf numFmtId="0" fontId="7" fillId="2" borderId="44" xfId="0" applyFont="1" applyFill="1" applyBorder="1" applyAlignment="1">
      <alignment horizontal="center"/>
    </xf>
    <xf numFmtId="0" fontId="4" fillId="9" borderId="38" xfId="0" applyFont="1" applyFill="1" applyBorder="1"/>
    <xf numFmtId="0" fontId="9" fillId="9" borderId="38" xfId="0" applyFont="1" applyFill="1" applyBorder="1" applyAlignment="1">
      <alignment horizontal="center"/>
    </xf>
    <xf numFmtId="0" fontId="9" fillId="9" borderId="39" xfId="0" applyFont="1" applyFill="1" applyBorder="1" applyAlignment="1">
      <alignment horizontal="center"/>
    </xf>
    <xf numFmtId="0" fontId="4" fillId="0" borderId="45" xfId="0" applyFont="1" applyBorder="1"/>
    <xf numFmtId="0" fontId="4" fillId="9" borderId="40" xfId="0" applyFont="1" applyFill="1" applyBorder="1"/>
    <xf numFmtId="0" fontId="9" fillId="9" borderId="40" xfId="0" applyFont="1" applyFill="1" applyBorder="1" applyAlignment="1">
      <alignment horizontal="center"/>
    </xf>
    <xf numFmtId="0" fontId="9" fillId="9" borderId="41" xfId="0" applyFont="1" applyFill="1" applyBorder="1" applyAlignment="1">
      <alignment horizontal="center"/>
    </xf>
    <xf numFmtId="0" fontId="4" fillId="0" borderId="46" xfId="0" applyFont="1" applyBorder="1"/>
    <xf numFmtId="0" fontId="4" fillId="9" borderId="37" xfId="0" applyFont="1" applyFill="1" applyBorder="1"/>
    <xf numFmtId="0" fontId="4" fillId="0" borderId="47" xfId="0" applyFont="1" applyBorder="1"/>
    <xf numFmtId="0" fontId="4" fillId="9" borderId="48" xfId="0" applyFont="1" applyFill="1" applyBorder="1"/>
    <xf numFmtId="0" fontId="4" fillId="9" borderId="49" xfId="0" applyFont="1" applyFill="1" applyBorder="1"/>
    <xf numFmtId="0" fontId="4" fillId="9" borderId="50" xfId="0" applyFont="1" applyFill="1" applyBorder="1"/>
    <xf numFmtId="0" fontId="1" fillId="2" borderId="51" xfId="0" applyFont="1" applyFill="1" applyBorder="1"/>
    <xf numFmtId="0" fontId="6" fillId="4" borderId="15" xfId="0" applyFont="1" applyFill="1" applyBorder="1" applyAlignment="1">
      <alignment horizontal="left" vertical="center" wrapText="1"/>
    </xf>
    <xf numFmtId="0" fontId="3" fillId="0" borderId="24" xfId="0" applyFont="1" applyBorder="1"/>
    <xf numFmtId="0" fontId="3" fillId="0" borderId="27" xfId="0" applyFont="1" applyBorder="1"/>
    <xf numFmtId="0" fontId="6" fillId="4" borderId="15" xfId="0" applyFont="1" applyFill="1" applyBorder="1" applyAlignment="1">
      <alignment vertical="center" wrapText="1"/>
    </xf>
    <xf numFmtId="0" fontId="3" fillId="0" borderId="34" xfId="0" applyFont="1" applyBorder="1"/>
    <xf numFmtId="0" fontId="7" fillId="7" borderId="32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4" fillId="5" borderId="32" xfId="0" applyFont="1" applyFill="1" applyBorder="1" applyAlignment="1">
      <alignment horizontal="left" vertical="center" wrapText="1"/>
    </xf>
    <xf numFmtId="0" fontId="4" fillId="6" borderId="3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4" fillId="3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9" xfId="0" applyFont="1" applyBorder="1"/>
    <xf numFmtId="0" fontId="4" fillId="5" borderId="16" xfId="0" applyFont="1" applyFill="1" applyBorder="1" applyAlignment="1">
      <alignment horizontal="left" vertical="center" wrapText="1"/>
    </xf>
    <xf numFmtId="0" fontId="3" fillId="0" borderId="17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4" fillId="6" borderId="23" xfId="0" applyFont="1" applyFill="1" applyBorder="1" applyAlignment="1">
      <alignment horizontal="left" vertical="center" wrapText="1"/>
    </xf>
    <xf numFmtId="0" fontId="3" fillId="0" borderId="25" xfId="0" applyFont="1" applyBorder="1"/>
    <xf numFmtId="0" fontId="0" fillId="0" borderId="0" xfId="0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Arial"/>
              </a:defRPr>
            </a:pPr>
            <a:r>
              <a:rPr lang="en-US" sz="1400"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Effort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'Project Inputs'!$C$21:$M$21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Inputs'!$C$22:$M$22</c:f>
              <c:numCache>
                <c:formatCode>General</c:formatCode>
                <c:ptCount val="11"/>
                <c:pt idx="0">
                  <c:v>76</c:v>
                </c:pt>
                <c:pt idx="1">
                  <c:v>71</c:v>
                </c:pt>
                <c:pt idx="2">
                  <c:v>61</c:v>
                </c:pt>
                <c:pt idx="3">
                  <c:v>54</c:v>
                </c:pt>
                <c:pt idx="4">
                  <c:v>48</c:v>
                </c:pt>
                <c:pt idx="5">
                  <c:v>41</c:v>
                </c:pt>
                <c:pt idx="6">
                  <c:v>35</c:v>
                </c:pt>
                <c:pt idx="7">
                  <c:v>29</c:v>
                </c:pt>
                <c:pt idx="8">
                  <c:v>18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A-45F4-925A-BC6118ABD33C}"/>
            </c:ext>
          </c:extLst>
        </c:ser>
        <c:ser>
          <c:idx val="1"/>
          <c:order val="1"/>
          <c:tx>
            <c:v>Ideal Effort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'Project Inputs'!$C$21:$M$21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Inputs'!$C$23:$M$23</c:f>
              <c:numCache>
                <c:formatCode>General</c:formatCode>
                <c:ptCount val="11"/>
                <c:pt idx="0">
                  <c:v>76</c:v>
                </c:pt>
                <c:pt idx="1">
                  <c:v>68.400000000000006</c:v>
                </c:pt>
                <c:pt idx="2">
                  <c:v>60.800000000000004</c:v>
                </c:pt>
                <c:pt idx="3">
                  <c:v>53.2</c:v>
                </c:pt>
                <c:pt idx="4">
                  <c:v>45.6</c:v>
                </c:pt>
                <c:pt idx="5">
                  <c:v>38</c:v>
                </c:pt>
                <c:pt idx="6">
                  <c:v>30.4</c:v>
                </c:pt>
                <c:pt idx="7">
                  <c:v>22.799999999999997</c:v>
                </c:pt>
                <c:pt idx="8">
                  <c:v>15.199999999999998</c:v>
                </c:pt>
                <c:pt idx="9">
                  <c:v>7.5999999999999979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A-45F4-925A-BC6118ABD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747228"/>
        <c:axId val="821357168"/>
      </c:lineChart>
      <c:catAx>
        <c:axId val="1078747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21357168"/>
        <c:crosses val="autoZero"/>
        <c:auto val="1"/>
        <c:lblAlgn val="ctr"/>
        <c:lblOffset val="100"/>
        <c:noMultiLvlLbl val="1"/>
      </c:catAx>
      <c:valAx>
        <c:axId val="821357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400" b="0" i="0">
                    <a:solidFill>
                      <a:srgbClr val="000000"/>
                    </a:solidFill>
                    <a:latin typeface="Arial"/>
                  </a:rPr>
                  <a:t>Effort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078747228"/>
        <c:crosses val="autoZero"/>
        <c:crossBetween val="between"/>
      </c:valAx>
    </c:plotArea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Arial"/>
              </a:defRPr>
            </a:pPr>
            <a:r>
              <a:rPr lang="en-US" sz="1400"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Effort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'Project Inputs'!$C$39:$M$39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Inputs'!$C$40:$M$40</c:f>
              <c:numCache>
                <c:formatCode>General</c:formatCode>
                <c:ptCount val="11"/>
                <c:pt idx="0">
                  <c:v>68</c:v>
                </c:pt>
                <c:pt idx="1">
                  <c:v>62</c:v>
                </c:pt>
                <c:pt idx="2">
                  <c:v>51</c:v>
                </c:pt>
                <c:pt idx="3">
                  <c:v>44</c:v>
                </c:pt>
                <c:pt idx="4">
                  <c:v>37</c:v>
                </c:pt>
                <c:pt idx="5">
                  <c:v>31</c:v>
                </c:pt>
                <c:pt idx="6">
                  <c:v>25</c:v>
                </c:pt>
                <c:pt idx="7">
                  <c:v>17</c:v>
                </c:pt>
                <c:pt idx="8">
                  <c:v>10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3-45BC-88FD-90F77EBD3970}"/>
            </c:ext>
          </c:extLst>
        </c:ser>
        <c:ser>
          <c:idx val="1"/>
          <c:order val="1"/>
          <c:tx>
            <c:v>Ideal Effort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'Project Inputs'!$C$39:$M$39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Inputs'!$C$41:$M$41</c:f>
              <c:numCache>
                <c:formatCode>General</c:formatCode>
                <c:ptCount val="11"/>
                <c:pt idx="0">
                  <c:v>68</c:v>
                </c:pt>
                <c:pt idx="1">
                  <c:v>61.2</c:v>
                </c:pt>
                <c:pt idx="2">
                  <c:v>54.400000000000006</c:v>
                </c:pt>
                <c:pt idx="3">
                  <c:v>47.600000000000009</c:v>
                </c:pt>
                <c:pt idx="4">
                  <c:v>40.800000000000011</c:v>
                </c:pt>
                <c:pt idx="5">
                  <c:v>34.000000000000014</c:v>
                </c:pt>
                <c:pt idx="6">
                  <c:v>27.200000000000014</c:v>
                </c:pt>
                <c:pt idx="7">
                  <c:v>20.400000000000013</c:v>
                </c:pt>
                <c:pt idx="8">
                  <c:v>13.600000000000012</c:v>
                </c:pt>
                <c:pt idx="9">
                  <c:v>6.8000000000000123</c:v>
                </c:pt>
                <c:pt idx="10">
                  <c:v>1.2434497875801753E-14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3-45BC-88FD-90F77EBD3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37474"/>
        <c:axId val="1478299334"/>
      </c:lineChart>
      <c:catAx>
        <c:axId val="21137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478299334"/>
        <c:crosses val="autoZero"/>
        <c:auto val="1"/>
        <c:lblAlgn val="ctr"/>
        <c:lblOffset val="100"/>
        <c:noMultiLvlLbl val="1"/>
      </c:catAx>
      <c:valAx>
        <c:axId val="1478299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400" b="0" i="0">
                    <a:solidFill>
                      <a:srgbClr val="000000"/>
                    </a:solidFill>
                    <a:latin typeface="Arial"/>
                  </a:rPr>
                  <a:t>Effort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1137474"/>
        <c:crosses val="autoZero"/>
        <c:crossBetween val="between"/>
      </c:valAx>
    </c:plotArea>
    <c:plotVisOnly val="1"/>
    <c:dispBlanksAs val="zero"/>
    <c:showDLblsOverMax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Arial"/>
              </a:defRPr>
            </a:pPr>
            <a:r>
              <a:rPr lang="en-US" sz="1400"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Effort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'Project Inputs'!$C$57:$M$57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Inputs'!$C$58:$M$58</c:f>
              <c:numCache>
                <c:formatCode>General</c:formatCode>
                <c:ptCount val="11"/>
                <c:pt idx="0">
                  <c:v>67</c:v>
                </c:pt>
                <c:pt idx="1">
                  <c:v>61</c:v>
                </c:pt>
                <c:pt idx="2">
                  <c:v>51</c:v>
                </c:pt>
                <c:pt idx="3">
                  <c:v>43</c:v>
                </c:pt>
                <c:pt idx="4">
                  <c:v>36</c:v>
                </c:pt>
                <c:pt idx="5">
                  <c:v>29</c:v>
                </c:pt>
                <c:pt idx="6">
                  <c:v>23</c:v>
                </c:pt>
                <c:pt idx="7">
                  <c:v>16</c:v>
                </c:pt>
                <c:pt idx="8">
                  <c:v>10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9-47B5-B13C-BD1B6E533361}"/>
            </c:ext>
          </c:extLst>
        </c:ser>
        <c:ser>
          <c:idx val="1"/>
          <c:order val="1"/>
          <c:tx>
            <c:v>Ideal Effort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'Project Inputs'!$C$57:$M$57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Inputs'!$C$59:$M$59</c:f>
              <c:numCache>
                <c:formatCode>General</c:formatCode>
                <c:ptCount val="11"/>
                <c:pt idx="0">
                  <c:v>67</c:v>
                </c:pt>
                <c:pt idx="1">
                  <c:v>60.3</c:v>
                </c:pt>
                <c:pt idx="2">
                  <c:v>53.599999999999994</c:v>
                </c:pt>
                <c:pt idx="3">
                  <c:v>46.899999999999991</c:v>
                </c:pt>
                <c:pt idx="4">
                  <c:v>40.199999999999989</c:v>
                </c:pt>
                <c:pt idx="5">
                  <c:v>33.499999999999986</c:v>
                </c:pt>
                <c:pt idx="6">
                  <c:v>26.799999999999986</c:v>
                </c:pt>
                <c:pt idx="7">
                  <c:v>20.099999999999987</c:v>
                </c:pt>
                <c:pt idx="8">
                  <c:v>13.399999999999988</c:v>
                </c:pt>
                <c:pt idx="9">
                  <c:v>6.6999999999999877</c:v>
                </c:pt>
                <c:pt idx="10">
                  <c:v>-1.2434497875801753E-14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9-47B5-B13C-BD1B6E533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93110"/>
        <c:axId val="225645333"/>
      </c:lineChart>
      <c:catAx>
        <c:axId val="1500393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25645333"/>
        <c:crosses val="autoZero"/>
        <c:auto val="1"/>
        <c:lblAlgn val="ctr"/>
        <c:lblOffset val="100"/>
        <c:noMultiLvlLbl val="1"/>
      </c:catAx>
      <c:valAx>
        <c:axId val="225645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400" b="0" i="0">
                    <a:solidFill>
                      <a:srgbClr val="000000"/>
                    </a:solidFill>
                    <a:latin typeface="Arial"/>
                  </a:rPr>
                  <a:t>Effort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500393110"/>
        <c:crosses val="autoZero"/>
        <c:crossBetween val="between"/>
      </c:valAx>
    </c:plotArea>
    <c:plotVisOnly val="1"/>
    <c:dispBlanksAs val="zero"/>
    <c:showDLblsOverMax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Arial"/>
              </a:defRPr>
            </a:pPr>
            <a:r>
              <a:rPr lang="en-US" sz="1400"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Effort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'Project Inputs'!$C$75:$M$75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Inputs'!$C$76:$M$76</c:f>
              <c:numCache>
                <c:formatCode>General</c:formatCode>
                <c:ptCount val="11"/>
                <c:pt idx="0">
                  <c:v>68</c:v>
                </c:pt>
                <c:pt idx="1">
                  <c:v>62</c:v>
                </c:pt>
                <c:pt idx="2">
                  <c:v>52</c:v>
                </c:pt>
                <c:pt idx="3">
                  <c:v>44</c:v>
                </c:pt>
                <c:pt idx="4">
                  <c:v>37</c:v>
                </c:pt>
                <c:pt idx="5">
                  <c:v>30</c:v>
                </c:pt>
                <c:pt idx="6">
                  <c:v>24</c:v>
                </c:pt>
                <c:pt idx="7">
                  <c:v>17</c:v>
                </c:pt>
                <c:pt idx="8">
                  <c:v>11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E-4455-AC13-C7345EFD565C}"/>
            </c:ext>
          </c:extLst>
        </c:ser>
        <c:ser>
          <c:idx val="1"/>
          <c:order val="1"/>
          <c:tx>
            <c:v>Ideal Effort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'Project Inputs'!$C$75:$M$75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Inputs'!$C$77:$M$77</c:f>
              <c:numCache>
                <c:formatCode>General</c:formatCode>
                <c:ptCount val="11"/>
                <c:pt idx="0">
                  <c:v>68</c:v>
                </c:pt>
                <c:pt idx="1">
                  <c:v>61.2</c:v>
                </c:pt>
                <c:pt idx="2">
                  <c:v>54.400000000000006</c:v>
                </c:pt>
                <c:pt idx="3">
                  <c:v>47.600000000000009</c:v>
                </c:pt>
                <c:pt idx="4">
                  <c:v>40.800000000000011</c:v>
                </c:pt>
                <c:pt idx="5">
                  <c:v>34.000000000000014</c:v>
                </c:pt>
                <c:pt idx="6">
                  <c:v>27.200000000000014</c:v>
                </c:pt>
                <c:pt idx="7">
                  <c:v>20.400000000000013</c:v>
                </c:pt>
                <c:pt idx="8">
                  <c:v>13.600000000000012</c:v>
                </c:pt>
                <c:pt idx="9">
                  <c:v>6.8000000000000123</c:v>
                </c:pt>
                <c:pt idx="10">
                  <c:v>1.2434497875801753E-14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E-4455-AC13-C7345EFD5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233334"/>
        <c:axId val="258330788"/>
      </c:lineChart>
      <c:catAx>
        <c:axId val="725233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58330788"/>
        <c:crosses val="autoZero"/>
        <c:auto val="1"/>
        <c:lblAlgn val="ctr"/>
        <c:lblOffset val="100"/>
        <c:noMultiLvlLbl val="1"/>
      </c:catAx>
      <c:valAx>
        <c:axId val="258330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400" b="0" i="0">
                    <a:solidFill>
                      <a:srgbClr val="000000"/>
                    </a:solidFill>
                    <a:latin typeface="Arial"/>
                  </a:rPr>
                  <a:t>Effort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25233334"/>
        <c:crosses val="autoZero"/>
        <c:crossBetween val="between"/>
      </c:valAx>
    </c:plotArea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0</xdr:row>
      <xdr:rowOff>95250</xdr:rowOff>
    </xdr:from>
    <xdr:ext cx="1971675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833014906" name="Chart 1" title="Chart">
          <a:extLst>
            <a:ext uri="{FF2B5EF4-FFF2-40B4-BE49-F238E27FC236}">
              <a16:creationId xmlns:a16="http://schemas.microsoft.com/office/drawing/2014/main" id="{00000000-0008-0000-0100-00007ACCA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1887646777" name="Chart 2" title="Chart">
          <a:extLst>
            <a:ext uri="{FF2B5EF4-FFF2-40B4-BE49-F238E27FC236}">
              <a16:creationId xmlns:a16="http://schemas.microsoft.com/office/drawing/2014/main" id="{00000000-0008-0000-0200-000039348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3423045" name="Chart 3" title="Chart">
          <a:extLst>
            <a:ext uri="{FF2B5EF4-FFF2-40B4-BE49-F238E27FC236}">
              <a16:creationId xmlns:a16="http://schemas.microsoft.com/office/drawing/2014/main" id="{00000000-0008-0000-0300-0000453B3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1697150961" name="Chart 4" title="Chart">
          <a:extLst>
            <a:ext uri="{FF2B5EF4-FFF2-40B4-BE49-F238E27FC236}">
              <a16:creationId xmlns:a16="http://schemas.microsoft.com/office/drawing/2014/main" id="{00000000-0008-0000-0400-0000F1772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3"/>
  <sheetViews>
    <sheetView tabSelected="1" topLeftCell="B28" zoomScale="92" workbookViewId="0"/>
  </sheetViews>
  <sheetFormatPr defaultColWidth="14.42578125" defaultRowHeight="15" customHeight="1" x14ac:dyDescent="0.25"/>
  <cols>
    <col min="1" max="1" width="9" customWidth="1"/>
    <col min="2" max="2" width="53" customWidth="1"/>
    <col min="3" max="3" width="20.42578125" customWidth="1"/>
    <col min="4" max="14" width="12.7109375" customWidth="1"/>
    <col min="15" max="15" width="11.140625" customWidth="1"/>
    <col min="16" max="16" width="10.140625" customWidth="1"/>
    <col min="17" max="17" width="10.42578125" customWidth="1"/>
    <col min="18" max="18" width="12.140625" customWidth="1"/>
    <col min="19" max="31" width="9" customWidth="1"/>
  </cols>
  <sheetData>
    <row r="1" spans="1:31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52.5" customHeight="1" x14ac:dyDescent="0.8">
      <c r="A2" s="1"/>
      <c r="B2" s="1"/>
      <c r="C2" s="48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9.5" customHeight="1" x14ac:dyDescent="0.25">
      <c r="A3" s="1"/>
      <c r="B3" s="3" t="s">
        <v>1</v>
      </c>
      <c r="C3" s="4" t="s">
        <v>2</v>
      </c>
      <c r="D3" s="49" t="s">
        <v>3</v>
      </c>
      <c r="E3" s="50"/>
      <c r="F3" s="50"/>
      <c r="G3" s="50"/>
      <c r="H3" s="50"/>
      <c r="I3" s="50"/>
      <c r="J3" s="50"/>
      <c r="K3" s="50"/>
      <c r="L3" s="50"/>
      <c r="M3" s="50"/>
      <c r="N3" s="5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5" customHeight="1" x14ac:dyDescent="0.25">
      <c r="A4" s="1"/>
      <c r="B4" s="3"/>
      <c r="C4" s="4" t="s">
        <v>4</v>
      </c>
      <c r="D4" s="52"/>
      <c r="E4" s="44"/>
      <c r="F4" s="44"/>
      <c r="G4" s="44"/>
      <c r="H4" s="44"/>
      <c r="I4" s="44"/>
      <c r="J4" s="44"/>
      <c r="K4" s="44"/>
      <c r="L4" s="44"/>
      <c r="M4" s="44"/>
      <c r="N4" s="45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4.25" customHeight="1" x14ac:dyDescent="0.25">
      <c r="A5" s="1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25">
      <c r="A6" s="1"/>
      <c r="B6" s="53" t="s">
        <v>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5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25">
      <c r="A7" s="1"/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8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25">
      <c r="A8" s="1"/>
      <c r="B8" s="38" t="s">
        <v>6</v>
      </c>
      <c r="C8" s="60" t="s">
        <v>7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2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25">
      <c r="A9" s="1"/>
      <c r="B9" s="59"/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25">
      <c r="A10" s="1"/>
      <c r="B10" s="38" t="s">
        <v>8</v>
      </c>
      <c r="C10" s="66" t="s">
        <v>9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5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25">
      <c r="A11" s="1"/>
      <c r="B11" s="39"/>
      <c r="C11" s="67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9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25">
      <c r="A12" s="1"/>
      <c r="B12" s="40"/>
      <c r="C12" s="70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2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4.25" customHeight="1" x14ac:dyDescent="0.25">
      <c r="A13" s="1"/>
      <c r="B13" s="41" t="s">
        <v>10</v>
      </c>
      <c r="C13" s="7" t="s">
        <v>11</v>
      </c>
      <c r="D13" s="43" t="s">
        <v>12</v>
      </c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0" customHeight="1" x14ac:dyDescent="0.25">
      <c r="A14" s="1"/>
      <c r="B14" s="39"/>
      <c r="C14" s="8" t="s">
        <v>13</v>
      </c>
      <c r="D14" s="46" t="s">
        <v>14</v>
      </c>
      <c r="E14" s="44"/>
      <c r="F14" s="44"/>
      <c r="G14" s="44"/>
      <c r="H14" s="44"/>
      <c r="I14" s="44"/>
      <c r="J14" s="44"/>
      <c r="K14" s="44"/>
      <c r="L14" s="44"/>
      <c r="M14" s="44"/>
      <c r="N14" s="45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30" customHeight="1" x14ac:dyDescent="0.25">
      <c r="A15" s="1"/>
      <c r="B15" s="39"/>
      <c r="C15" s="9" t="s">
        <v>15</v>
      </c>
      <c r="D15" s="47" t="s">
        <v>16</v>
      </c>
      <c r="E15" s="44"/>
      <c r="F15" s="44"/>
      <c r="G15" s="44"/>
      <c r="H15" s="44"/>
      <c r="I15" s="44"/>
      <c r="J15" s="44"/>
      <c r="K15" s="44"/>
      <c r="L15" s="44"/>
      <c r="M15" s="44"/>
      <c r="N15" s="45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30" customHeight="1" x14ac:dyDescent="0.25">
      <c r="A16" s="1"/>
      <c r="B16" s="39"/>
      <c r="C16" s="8" t="s">
        <v>17</v>
      </c>
      <c r="D16" s="46" t="s">
        <v>18</v>
      </c>
      <c r="E16" s="44"/>
      <c r="F16" s="44"/>
      <c r="G16" s="44"/>
      <c r="H16" s="44"/>
      <c r="I16" s="44"/>
      <c r="J16" s="44"/>
      <c r="K16" s="44"/>
      <c r="L16" s="44"/>
      <c r="M16" s="44"/>
      <c r="N16" s="45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30" customHeight="1" x14ac:dyDescent="0.25">
      <c r="A17" s="1"/>
      <c r="B17" s="39"/>
      <c r="C17" s="9" t="s">
        <v>19</v>
      </c>
      <c r="D17" s="47" t="s">
        <v>20</v>
      </c>
      <c r="E17" s="44"/>
      <c r="F17" s="44"/>
      <c r="G17" s="44"/>
      <c r="H17" s="44"/>
      <c r="I17" s="44"/>
      <c r="J17" s="44"/>
      <c r="K17" s="44"/>
      <c r="L17" s="44"/>
      <c r="M17" s="44"/>
      <c r="N17" s="45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30" customHeight="1" x14ac:dyDescent="0.25">
      <c r="A18" s="1"/>
      <c r="B18" s="42"/>
      <c r="C18" s="8" t="s">
        <v>21</v>
      </c>
      <c r="D18" s="46" t="s">
        <v>22</v>
      </c>
      <c r="E18" s="44"/>
      <c r="F18" s="44"/>
      <c r="G18" s="44"/>
      <c r="H18" s="44"/>
      <c r="I18" s="44"/>
      <c r="J18" s="44"/>
      <c r="K18" s="44"/>
      <c r="L18" s="44"/>
      <c r="M18" s="44"/>
      <c r="N18" s="45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4.25" customHeight="1" x14ac:dyDescent="0.3">
      <c r="A20" s="1"/>
      <c r="B20" s="10" t="s">
        <v>23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4.25" customHeight="1" x14ac:dyDescent="0.3">
      <c r="A21" s="1"/>
      <c r="B21" s="13"/>
      <c r="C21" s="14" t="s">
        <v>17</v>
      </c>
      <c r="D21" s="14" t="s">
        <v>24</v>
      </c>
      <c r="E21" s="14" t="s">
        <v>25</v>
      </c>
      <c r="F21" s="14" t="s">
        <v>26</v>
      </c>
      <c r="G21" s="14" t="s">
        <v>27</v>
      </c>
      <c r="H21" s="14" t="s">
        <v>28</v>
      </c>
      <c r="I21" s="14" t="s">
        <v>29</v>
      </c>
      <c r="J21" s="14" t="s">
        <v>30</v>
      </c>
      <c r="K21" s="14" t="s">
        <v>31</v>
      </c>
      <c r="L21" s="14" t="s">
        <v>32</v>
      </c>
      <c r="M21" s="14" t="s">
        <v>33</v>
      </c>
      <c r="N21" s="2"/>
      <c r="O21" s="2"/>
      <c r="P21" s="2"/>
      <c r="Q21" s="2"/>
      <c r="R21" s="2"/>
      <c r="S21" s="2"/>
      <c r="T21" s="2"/>
      <c r="U21" s="2"/>
      <c r="V21" s="2"/>
    </row>
    <row r="22" spans="1:31" ht="14.25" customHeight="1" x14ac:dyDescent="0.25">
      <c r="A22" s="15"/>
      <c r="B22" s="16" t="s">
        <v>34</v>
      </c>
      <c r="C22" s="17">
        <f>SUM(C26:C35)</f>
        <v>76</v>
      </c>
      <c r="D22" s="17">
        <f t="shared" ref="D22:H22" si="0">C22-SUM(D26:D35)</f>
        <v>71</v>
      </c>
      <c r="E22" s="17">
        <f t="shared" si="0"/>
        <v>61</v>
      </c>
      <c r="F22" s="17">
        <f t="shared" si="0"/>
        <v>54</v>
      </c>
      <c r="G22" s="17">
        <f t="shared" si="0"/>
        <v>48</v>
      </c>
      <c r="H22" s="17">
        <f t="shared" si="0"/>
        <v>41</v>
      </c>
      <c r="I22" s="17">
        <f t="shared" ref="I22:M22" si="1">H$22-SUM(I$26:I$35)</f>
        <v>35</v>
      </c>
      <c r="J22" s="17">
        <f t="shared" si="1"/>
        <v>29</v>
      </c>
      <c r="K22" s="17">
        <f t="shared" si="1"/>
        <v>18</v>
      </c>
      <c r="L22" s="17">
        <f t="shared" si="1"/>
        <v>9</v>
      </c>
      <c r="M22" s="17">
        <f t="shared" si="1"/>
        <v>0</v>
      </c>
      <c r="N22" s="2"/>
      <c r="O22" s="2"/>
      <c r="P22" s="2"/>
      <c r="Q22" s="2"/>
      <c r="R22" s="2"/>
      <c r="S22" s="2"/>
      <c r="T22" s="2"/>
      <c r="U22" s="2"/>
      <c r="V22" s="2"/>
    </row>
    <row r="23" spans="1:31" ht="14.25" customHeight="1" x14ac:dyDescent="0.25">
      <c r="A23" s="15"/>
      <c r="B23" s="18" t="s">
        <v>35</v>
      </c>
      <c r="C23" s="19">
        <f>SUM(C26:C35)</f>
        <v>76</v>
      </c>
      <c r="D23" s="19">
        <f t="shared" ref="D23:M23" si="2">C23-($C$23/10)</f>
        <v>68.400000000000006</v>
      </c>
      <c r="E23" s="19">
        <f t="shared" si="2"/>
        <v>60.800000000000004</v>
      </c>
      <c r="F23" s="19">
        <f t="shared" si="2"/>
        <v>53.2</v>
      </c>
      <c r="G23" s="19">
        <f t="shared" si="2"/>
        <v>45.6</v>
      </c>
      <c r="H23" s="19">
        <f t="shared" si="2"/>
        <v>38</v>
      </c>
      <c r="I23" s="19">
        <f t="shared" si="2"/>
        <v>30.4</v>
      </c>
      <c r="J23" s="19">
        <f t="shared" si="2"/>
        <v>22.799999999999997</v>
      </c>
      <c r="K23" s="19">
        <f t="shared" si="2"/>
        <v>15.199999999999998</v>
      </c>
      <c r="L23" s="19">
        <f t="shared" si="2"/>
        <v>7.5999999999999979</v>
      </c>
      <c r="M23" s="19">
        <f t="shared" si="2"/>
        <v>0</v>
      </c>
      <c r="N23" s="2"/>
      <c r="O23" s="2"/>
      <c r="P23" s="2"/>
      <c r="Q23" s="2"/>
      <c r="R23" s="2"/>
      <c r="S23" s="2"/>
      <c r="T23" s="2"/>
      <c r="U23" s="2"/>
      <c r="V23" s="2"/>
    </row>
    <row r="24" spans="1:31" ht="14.25" customHeight="1" x14ac:dyDescent="0.25">
      <c r="A24" s="1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"/>
      <c r="P24" s="1"/>
      <c r="Q24" s="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4.25" customHeight="1" x14ac:dyDescent="0.3">
      <c r="A25" s="1"/>
      <c r="B25" s="22" t="s">
        <v>36</v>
      </c>
      <c r="C25" s="23" t="s">
        <v>17</v>
      </c>
      <c r="D25" s="23" t="s">
        <v>24</v>
      </c>
      <c r="E25" s="23" t="s">
        <v>25</v>
      </c>
      <c r="F25" s="23" t="s">
        <v>26</v>
      </c>
      <c r="G25" s="23" t="s">
        <v>27</v>
      </c>
      <c r="H25" s="23" t="s">
        <v>28</v>
      </c>
      <c r="I25" s="23" t="s">
        <v>29</v>
      </c>
      <c r="J25" s="23" t="s">
        <v>30</v>
      </c>
      <c r="K25" s="23" t="s">
        <v>31</v>
      </c>
      <c r="L25" s="23" t="s">
        <v>32</v>
      </c>
      <c r="M25" s="23" t="s">
        <v>33</v>
      </c>
      <c r="N25" s="23" t="s">
        <v>37</v>
      </c>
      <c r="O25" s="1"/>
      <c r="P25" s="1"/>
      <c r="Q25" s="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25" customHeight="1" x14ac:dyDescent="0.25">
      <c r="A26" s="1"/>
      <c r="B26" s="24" t="s">
        <v>38</v>
      </c>
      <c r="C26" s="25">
        <v>6</v>
      </c>
      <c r="D26" s="26">
        <v>3</v>
      </c>
      <c r="E26" s="26">
        <v>3</v>
      </c>
      <c r="F26" s="26"/>
      <c r="G26" s="26"/>
      <c r="H26" s="26"/>
      <c r="I26" s="26"/>
      <c r="J26" s="26"/>
      <c r="K26" s="26"/>
      <c r="L26" s="26"/>
      <c r="M26" s="26"/>
      <c r="N26" s="27">
        <f t="shared" ref="N26:N35" si="3">SUM(D26:M26)</f>
        <v>6</v>
      </c>
      <c r="O26" s="1"/>
      <c r="P26" s="1"/>
      <c r="Q26" s="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4.25" customHeight="1" x14ac:dyDescent="0.25">
      <c r="A27" s="1"/>
      <c r="B27" s="28" t="s">
        <v>39</v>
      </c>
      <c r="C27" s="29">
        <v>5</v>
      </c>
      <c r="D27" s="30">
        <v>2</v>
      </c>
      <c r="E27" s="30">
        <v>3</v>
      </c>
      <c r="F27" s="30"/>
      <c r="G27" s="30"/>
      <c r="H27" s="30"/>
      <c r="I27" s="30"/>
      <c r="J27" s="30"/>
      <c r="K27" s="30"/>
      <c r="L27" s="30"/>
      <c r="M27" s="30"/>
      <c r="N27" s="31">
        <f t="shared" si="3"/>
        <v>5</v>
      </c>
      <c r="O27" s="1"/>
      <c r="P27" s="1"/>
      <c r="Q27" s="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4.25" customHeight="1" x14ac:dyDescent="0.25">
      <c r="A28" s="1"/>
      <c r="B28" s="32" t="s">
        <v>40</v>
      </c>
      <c r="C28" s="29">
        <v>7</v>
      </c>
      <c r="D28" s="30"/>
      <c r="E28" s="30">
        <v>4</v>
      </c>
      <c r="F28" s="30">
        <v>3</v>
      </c>
      <c r="G28" s="30"/>
      <c r="H28" s="30"/>
      <c r="I28" s="30"/>
      <c r="J28" s="30"/>
      <c r="K28" s="30"/>
      <c r="L28" s="30"/>
      <c r="M28" s="30"/>
      <c r="N28" s="33">
        <f t="shared" si="3"/>
        <v>7</v>
      </c>
      <c r="O28" s="1"/>
      <c r="P28" s="1"/>
      <c r="Q28" s="1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4.25" customHeight="1" x14ac:dyDescent="0.25">
      <c r="A29" s="1"/>
      <c r="B29" s="34" t="s">
        <v>41</v>
      </c>
      <c r="C29" s="29">
        <v>7</v>
      </c>
      <c r="D29" s="30"/>
      <c r="E29" s="30"/>
      <c r="F29" s="30">
        <v>4</v>
      </c>
      <c r="G29" s="30">
        <v>3</v>
      </c>
      <c r="H29" s="30"/>
      <c r="I29" s="30"/>
      <c r="J29" s="30"/>
      <c r="K29" s="30"/>
      <c r="L29" s="30"/>
      <c r="M29" s="30"/>
      <c r="N29" s="33">
        <f t="shared" si="3"/>
        <v>7</v>
      </c>
      <c r="O29" s="1"/>
      <c r="P29" s="1"/>
      <c r="Q29" s="1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4.25" customHeight="1" x14ac:dyDescent="0.25">
      <c r="A30" s="1"/>
      <c r="B30" s="34" t="s">
        <v>42</v>
      </c>
      <c r="C30" s="29">
        <v>6</v>
      </c>
      <c r="D30" s="30"/>
      <c r="E30" s="30"/>
      <c r="F30" s="30"/>
      <c r="G30" s="30">
        <v>3</v>
      </c>
      <c r="H30" s="30">
        <v>3</v>
      </c>
      <c r="I30" s="30"/>
      <c r="J30" s="30"/>
      <c r="K30" s="30"/>
      <c r="L30" s="30"/>
      <c r="M30" s="30"/>
      <c r="N30" s="33">
        <f t="shared" si="3"/>
        <v>6</v>
      </c>
      <c r="O30" s="1"/>
      <c r="P30" s="1"/>
      <c r="Q30" s="1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4.25" customHeight="1" x14ac:dyDescent="0.25">
      <c r="A31" s="1"/>
      <c r="B31" s="34" t="s">
        <v>43</v>
      </c>
      <c r="C31" s="29">
        <v>7</v>
      </c>
      <c r="D31" s="30"/>
      <c r="E31" s="30"/>
      <c r="F31" s="30"/>
      <c r="G31" s="30"/>
      <c r="H31" s="30">
        <v>4</v>
      </c>
      <c r="I31" s="30">
        <v>3</v>
      </c>
      <c r="J31" s="30"/>
      <c r="K31" s="30"/>
      <c r="L31" s="30"/>
      <c r="M31" s="30"/>
      <c r="N31" s="33">
        <f t="shared" si="3"/>
        <v>7</v>
      </c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4.25" customHeight="1" x14ac:dyDescent="0.25">
      <c r="A32" s="1"/>
      <c r="B32" s="28" t="s">
        <v>44</v>
      </c>
      <c r="C32" s="29">
        <v>6</v>
      </c>
      <c r="D32" s="30"/>
      <c r="E32" s="30"/>
      <c r="F32" s="30"/>
      <c r="G32" s="30"/>
      <c r="H32" s="30"/>
      <c r="I32" s="30">
        <v>3</v>
      </c>
      <c r="J32" s="30">
        <v>3</v>
      </c>
      <c r="K32" s="30"/>
      <c r="L32" s="30"/>
      <c r="M32" s="30"/>
      <c r="N32" s="33">
        <f t="shared" si="3"/>
        <v>6</v>
      </c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4.25" customHeight="1" x14ac:dyDescent="0.25">
      <c r="A33" s="1"/>
      <c r="B33" s="35" t="s">
        <v>45</v>
      </c>
      <c r="C33" s="29">
        <v>7</v>
      </c>
      <c r="D33" s="30"/>
      <c r="E33" s="30"/>
      <c r="F33" s="30"/>
      <c r="G33" s="30"/>
      <c r="H33" s="30"/>
      <c r="I33" s="30"/>
      <c r="J33" s="30">
        <v>3</v>
      </c>
      <c r="K33" s="30">
        <v>4</v>
      </c>
      <c r="L33" s="30"/>
      <c r="M33" s="30"/>
      <c r="N33" s="33">
        <f t="shared" si="3"/>
        <v>7</v>
      </c>
      <c r="O33" s="1"/>
      <c r="P33" s="1"/>
      <c r="Q33" s="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4.25" customHeight="1" x14ac:dyDescent="0.25">
      <c r="A34" s="1"/>
      <c r="B34" s="35" t="s">
        <v>46</v>
      </c>
      <c r="C34" s="29">
        <v>19</v>
      </c>
      <c r="D34" s="30"/>
      <c r="E34" s="30"/>
      <c r="F34" s="30"/>
      <c r="G34" s="30"/>
      <c r="H34" s="30"/>
      <c r="I34" s="30"/>
      <c r="J34" s="30"/>
      <c r="K34" s="30">
        <v>7</v>
      </c>
      <c r="L34" s="30">
        <v>6</v>
      </c>
      <c r="M34" s="30">
        <v>6</v>
      </c>
      <c r="N34" s="33">
        <f t="shared" si="3"/>
        <v>19</v>
      </c>
      <c r="O34" s="1"/>
      <c r="P34" s="1"/>
      <c r="Q34" s="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4.25" customHeight="1" x14ac:dyDescent="0.25">
      <c r="A35" s="1"/>
      <c r="B35" s="36" t="s">
        <v>47</v>
      </c>
      <c r="C35" s="29">
        <v>6</v>
      </c>
      <c r="D35" s="30"/>
      <c r="E35" s="30"/>
      <c r="F35" s="30"/>
      <c r="G35" s="30"/>
      <c r="H35" s="30"/>
      <c r="I35" s="30"/>
      <c r="J35" s="30"/>
      <c r="K35" s="30"/>
      <c r="L35" s="30">
        <v>3</v>
      </c>
      <c r="M35" s="30">
        <v>3</v>
      </c>
      <c r="N35" s="33">
        <f t="shared" si="3"/>
        <v>6</v>
      </c>
      <c r="O35" s="1"/>
      <c r="P35" s="1"/>
      <c r="Q35" s="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4.25" customHeight="1" x14ac:dyDescent="0.25">
      <c r="A36" s="1"/>
      <c r="B36" s="3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4.25" customHeight="1" x14ac:dyDescent="0.3">
      <c r="A38" s="1"/>
      <c r="B38" s="10" t="s">
        <v>48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"/>
      <c r="P38" s="1"/>
      <c r="Q38" s="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4.25" customHeight="1" x14ac:dyDescent="0.3">
      <c r="A39" s="1"/>
      <c r="B39" s="13"/>
      <c r="C39" s="14" t="s">
        <v>17</v>
      </c>
      <c r="D39" s="14" t="s">
        <v>24</v>
      </c>
      <c r="E39" s="14" t="s">
        <v>25</v>
      </c>
      <c r="F39" s="14" t="s">
        <v>26</v>
      </c>
      <c r="G39" s="14" t="s">
        <v>27</v>
      </c>
      <c r="H39" s="14" t="s">
        <v>28</v>
      </c>
      <c r="I39" s="14" t="s">
        <v>29</v>
      </c>
      <c r="J39" s="14" t="s">
        <v>30</v>
      </c>
      <c r="K39" s="14" t="s">
        <v>31</v>
      </c>
      <c r="L39" s="14" t="s">
        <v>32</v>
      </c>
      <c r="M39" s="14" t="s">
        <v>33</v>
      </c>
      <c r="N39" s="2"/>
      <c r="O39" s="1"/>
      <c r="P39" s="1"/>
      <c r="Q39" s="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4.25" customHeight="1" x14ac:dyDescent="0.25">
      <c r="A40" s="1"/>
      <c r="B40" s="16" t="s">
        <v>34</v>
      </c>
      <c r="C40" s="17">
        <f>SUM(C44:C53)</f>
        <v>68</v>
      </c>
      <c r="D40" s="17">
        <f t="shared" ref="D40:M40" si="4">C40-SUM(D44:D53)</f>
        <v>62</v>
      </c>
      <c r="E40" s="17">
        <f t="shared" si="4"/>
        <v>51</v>
      </c>
      <c r="F40" s="17">
        <f t="shared" si="4"/>
        <v>44</v>
      </c>
      <c r="G40" s="17">
        <f t="shared" si="4"/>
        <v>37</v>
      </c>
      <c r="H40" s="17">
        <f t="shared" si="4"/>
        <v>31</v>
      </c>
      <c r="I40" s="17">
        <f t="shared" si="4"/>
        <v>25</v>
      </c>
      <c r="J40" s="17">
        <f t="shared" si="4"/>
        <v>17</v>
      </c>
      <c r="K40" s="17">
        <f t="shared" si="4"/>
        <v>10</v>
      </c>
      <c r="L40" s="17">
        <f t="shared" si="4"/>
        <v>3</v>
      </c>
      <c r="M40" s="17">
        <f t="shared" si="4"/>
        <v>0</v>
      </c>
      <c r="N40" s="2"/>
      <c r="O40" s="1"/>
      <c r="P40" s="1"/>
      <c r="Q40" s="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4.25" customHeight="1" x14ac:dyDescent="0.25">
      <c r="A41" s="1"/>
      <c r="B41" s="18" t="s">
        <v>35</v>
      </c>
      <c r="C41" s="19">
        <f>SUM(C44:C53)</f>
        <v>68</v>
      </c>
      <c r="D41" s="19">
        <f>C41-(C41/10)</f>
        <v>61.2</v>
      </c>
      <c r="E41" s="19">
        <f>D41-(C41/10)</f>
        <v>54.400000000000006</v>
      </c>
      <c r="F41" s="19">
        <f>E41-(C41/10)</f>
        <v>47.600000000000009</v>
      </c>
      <c r="G41" s="19">
        <f>F41-(C41/10)</f>
        <v>40.800000000000011</v>
      </c>
      <c r="H41" s="19">
        <f>G41-(C41/10)</f>
        <v>34.000000000000014</v>
      </c>
      <c r="I41" s="19">
        <f>H41-(C41/10)</f>
        <v>27.200000000000014</v>
      </c>
      <c r="J41" s="19">
        <f>I41-(C41/10)</f>
        <v>20.400000000000013</v>
      </c>
      <c r="K41" s="19">
        <f>J41-(C41/10)</f>
        <v>13.600000000000012</v>
      </c>
      <c r="L41" s="19">
        <f>K41-(C41/10)</f>
        <v>6.8000000000000123</v>
      </c>
      <c r="M41" s="19">
        <f>L41-(C41/10)</f>
        <v>1.2434497875801753E-14</v>
      </c>
      <c r="N41" s="2"/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4.25" customHeight="1" x14ac:dyDescent="0.25">
      <c r="A42" s="1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1"/>
      <c r="P42" s="1"/>
      <c r="Q42" s="1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4.25" customHeight="1" x14ac:dyDescent="0.3">
      <c r="A43" s="1"/>
      <c r="B43" s="22" t="s">
        <v>36</v>
      </c>
      <c r="C43" s="23" t="s">
        <v>17</v>
      </c>
      <c r="D43" s="23" t="s">
        <v>24</v>
      </c>
      <c r="E43" s="23" t="s">
        <v>25</v>
      </c>
      <c r="F43" s="23" t="s">
        <v>26</v>
      </c>
      <c r="G43" s="23" t="s">
        <v>27</v>
      </c>
      <c r="H43" s="23" t="s">
        <v>28</v>
      </c>
      <c r="I43" s="23" t="s">
        <v>29</v>
      </c>
      <c r="J43" s="23" t="s">
        <v>30</v>
      </c>
      <c r="K43" s="23" t="s">
        <v>31</v>
      </c>
      <c r="L43" s="23" t="s">
        <v>32</v>
      </c>
      <c r="M43" s="23" t="s">
        <v>33</v>
      </c>
      <c r="N43" s="23" t="s">
        <v>37</v>
      </c>
      <c r="O43" s="1"/>
      <c r="P43" s="1"/>
      <c r="Q43" s="1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4.25" customHeight="1" x14ac:dyDescent="0.25">
      <c r="A44" s="1"/>
      <c r="B44" s="24" t="s">
        <v>38</v>
      </c>
      <c r="C44" s="25">
        <v>6</v>
      </c>
      <c r="D44" s="26">
        <v>3</v>
      </c>
      <c r="E44" s="26">
        <v>3</v>
      </c>
      <c r="F44" s="26"/>
      <c r="G44" s="26"/>
      <c r="H44" s="26"/>
      <c r="I44" s="26"/>
      <c r="J44" s="26"/>
      <c r="K44" s="26"/>
      <c r="L44" s="26"/>
      <c r="M44" s="26"/>
      <c r="N44" s="27">
        <f t="shared" ref="N44:N53" si="5">SUM(D44:M44)</f>
        <v>6</v>
      </c>
      <c r="O44" s="1"/>
      <c r="P44" s="1"/>
      <c r="Q44" s="1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4.25" customHeight="1" x14ac:dyDescent="0.25">
      <c r="A45" s="1"/>
      <c r="B45" s="28" t="s">
        <v>49</v>
      </c>
      <c r="C45" s="29">
        <v>7</v>
      </c>
      <c r="D45" s="30">
        <v>3</v>
      </c>
      <c r="E45" s="30">
        <v>4</v>
      </c>
      <c r="F45" s="30"/>
      <c r="G45" s="30"/>
      <c r="H45" s="30"/>
      <c r="I45" s="30"/>
      <c r="J45" s="30"/>
      <c r="K45" s="30"/>
      <c r="L45" s="30"/>
      <c r="M45" s="30"/>
      <c r="N45" s="31">
        <f t="shared" si="5"/>
        <v>7</v>
      </c>
      <c r="O45" s="1"/>
      <c r="P45" s="1"/>
      <c r="Q45" s="1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4.25" customHeight="1" x14ac:dyDescent="0.25">
      <c r="A46" s="2"/>
      <c r="B46" s="32" t="s">
        <v>50</v>
      </c>
      <c r="C46" s="29">
        <v>8</v>
      </c>
      <c r="D46" s="30"/>
      <c r="E46" s="30">
        <v>4</v>
      </c>
      <c r="F46" s="30">
        <v>4</v>
      </c>
      <c r="G46" s="30"/>
      <c r="H46" s="30"/>
      <c r="I46" s="30"/>
      <c r="J46" s="30"/>
      <c r="K46" s="30"/>
      <c r="L46" s="30"/>
      <c r="M46" s="30"/>
      <c r="N46" s="33">
        <f t="shared" si="5"/>
        <v>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25" customHeight="1" x14ac:dyDescent="0.25">
      <c r="A47" s="2"/>
      <c r="B47" s="34" t="s">
        <v>51</v>
      </c>
      <c r="C47" s="29">
        <v>7</v>
      </c>
      <c r="D47" s="30"/>
      <c r="E47" s="30"/>
      <c r="F47" s="30">
        <v>3</v>
      </c>
      <c r="G47" s="30">
        <v>4</v>
      </c>
      <c r="H47" s="30"/>
      <c r="I47" s="30"/>
      <c r="J47" s="30"/>
      <c r="K47" s="30"/>
      <c r="L47" s="30"/>
      <c r="M47" s="30"/>
      <c r="N47" s="33">
        <f t="shared" si="5"/>
        <v>7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25" customHeight="1" x14ac:dyDescent="0.25">
      <c r="A48" s="2"/>
      <c r="B48" s="34" t="s">
        <v>52</v>
      </c>
      <c r="C48" s="29">
        <v>6</v>
      </c>
      <c r="D48" s="30"/>
      <c r="E48" s="30"/>
      <c r="F48" s="30"/>
      <c r="G48" s="30">
        <v>3</v>
      </c>
      <c r="H48" s="30">
        <v>3</v>
      </c>
      <c r="I48" s="30"/>
      <c r="J48" s="30"/>
      <c r="K48" s="30"/>
      <c r="L48" s="30"/>
      <c r="M48" s="30"/>
      <c r="N48" s="33">
        <f t="shared" si="5"/>
        <v>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25" customHeight="1" x14ac:dyDescent="0.25">
      <c r="A49" s="2"/>
      <c r="B49" s="34" t="s">
        <v>53</v>
      </c>
      <c r="C49" s="29">
        <v>6</v>
      </c>
      <c r="D49" s="30"/>
      <c r="E49" s="30"/>
      <c r="F49" s="30"/>
      <c r="G49" s="30"/>
      <c r="H49" s="30">
        <v>3</v>
      </c>
      <c r="I49" s="30">
        <v>3</v>
      </c>
      <c r="J49" s="30"/>
      <c r="K49" s="30"/>
      <c r="L49" s="30"/>
      <c r="M49" s="30"/>
      <c r="N49" s="33">
        <f t="shared" si="5"/>
        <v>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25" customHeight="1" x14ac:dyDescent="0.25">
      <c r="A50" s="2"/>
      <c r="B50" s="28" t="s">
        <v>54</v>
      </c>
      <c r="C50" s="29">
        <v>7</v>
      </c>
      <c r="D50" s="30"/>
      <c r="E50" s="30"/>
      <c r="F50" s="30"/>
      <c r="G50" s="30"/>
      <c r="H50" s="30"/>
      <c r="I50" s="30">
        <v>3</v>
      </c>
      <c r="J50" s="30">
        <v>4</v>
      </c>
      <c r="K50" s="30"/>
      <c r="L50" s="30"/>
      <c r="M50" s="30"/>
      <c r="N50" s="33">
        <f t="shared" si="5"/>
        <v>7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25" customHeight="1" x14ac:dyDescent="0.25">
      <c r="A51" s="2"/>
      <c r="B51" s="35" t="s">
        <v>55</v>
      </c>
      <c r="C51" s="29">
        <v>7</v>
      </c>
      <c r="D51" s="30"/>
      <c r="E51" s="30"/>
      <c r="F51" s="30"/>
      <c r="G51" s="30"/>
      <c r="H51" s="30"/>
      <c r="I51" s="30"/>
      <c r="J51" s="30">
        <v>4</v>
      </c>
      <c r="K51" s="30">
        <v>3</v>
      </c>
      <c r="L51" s="30"/>
      <c r="M51" s="30"/>
      <c r="N51" s="33">
        <f t="shared" si="5"/>
        <v>7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25" customHeight="1" x14ac:dyDescent="0.25">
      <c r="A52" s="2"/>
      <c r="B52" s="35" t="s">
        <v>56</v>
      </c>
      <c r="C52" s="29">
        <v>8</v>
      </c>
      <c r="D52" s="30"/>
      <c r="E52" s="30"/>
      <c r="F52" s="30"/>
      <c r="G52" s="30"/>
      <c r="H52" s="30"/>
      <c r="I52" s="30"/>
      <c r="J52" s="30"/>
      <c r="K52" s="30">
        <v>4</v>
      </c>
      <c r="L52" s="30">
        <v>4</v>
      </c>
      <c r="M52" s="30"/>
      <c r="N52" s="33">
        <f t="shared" si="5"/>
        <v>8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25" customHeight="1" x14ac:dyDescent="0.25">
      <c r="A53" s="2"/>
      <c r="B53" s="36" t="s">
        <v>57</v>
      </c>
      <c r="C53" s="29">
        <v>6</v>
      </c>
      <c r="D53" s="30"/>
      <c r="E53" s="30"/>
      <c r="F53" s="30"/>
      <c r="G53" s="30"/>
      <c r="H53" s="30"/>
      <c r="I53" s="30"/>
      <c r="J53" s="30"/>
      <c r="K53" s="30"/>
      <c r="L53" s="30">
        <v>3</v>
      </c>
      <c r="M53" s="30">
        <v>3</v>
      </c>
      <c r="N53" s="33">
        <f t="shared" si="5"/>
        <v>6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25" customHeight="1" x14ac:dyDescent="0.3">
      <c r="A56" s="2"/>
      <c r="B56" s="10" t="s">
        <v>58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25" customHeight="1" x14ac:dyDescent="0.3">
      <c r="A57" s="2"/>
      <c r="B57" s="13"/>
      <c r="C57" s="14" t="s">
        <v>17</v>
      </c>
      <c r="D57" s="14" t="s">
        <v>24</v>
      </c>
      <c r="E57" s="14" t="s">
        <v>25</v>
      </c>
      <c r="F57" s="14" t="s">
        <v>26</v>
      </c>
      <c r="G57" s="14" t="s">
        <v>27</v>
      </c>
      <c r="H57" s="14" t="s">
        <v>28</v>
      </c>
      <c r="I57" s="14" t="s">
        <v>29</v>
      </c>
      <c r="J57" s="14" t="s">
        <v>30</v>
      </c>
      <c r="K57" s="14" t="s">
        <v>31</v>
      </c>
      <c r="L57" s="14" t="s">
        <v>32</v>
      </c>
      <c r="M57" s="14" t="s">
        <v>33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25" customHeight="1" x14ac:dyDescent="0.25">
      <c r="A58" s="2"/>
      <c r="B58" s="16" t="s">
        <v>34</v>
      </c>
      <c r="C58" s="17">
        <f>SUM(C62:C71)</f>
        <v>67</v>
      </c>
      <c r="D58" s="17">
        <f t="shared" ref="D58:M58" si="6">C58-SUM(D62:D71)</f>
        <v>61</v>
      </c>
      <c r="E58" s="17">
        <f t="shared" si="6"/>
        <v>51</v>
      </c>
      <c r="F58" s="17">
        <f t="shared" si="6"/>
        <v>43</v>
      </c>
      <c r="G58" s="17">
        <f t="shared" si="6"/>
        <v>36</v>
      </c>
      <c r="H58" s="17">
        <f t="shared" si="6"/>
        <v>29</v>
      </c>
      <c r="I58" s="17">
        <f t="shared" si="6"/>
        <v>23</v>
      </c>
      <c r="J58" s="17">
        <f t="shared" si="6"/>
        <v>16</v>
      </c>
      <c r="K58" s="17">
        <f t="shared" si="6"/>
        <v>10</v>
      </c>
      <c r="L58" s="17">
        <f t="shared" si="6"/>
        <v>3</v>
      </c>
      <c r="M58" s="17">
        <f t="shared" si="6"/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25" customHeight="1" x14ac:dyDescent="0.25">
      <c r="A59" s="2"/>
      <c r="B59" s="18" t="s">
        <v>35</v>
      </c>
      <c r="C59" s="19">
        <f>SUM(C62:C71)</f>
        <v>67</v>
      </c>
      <c r="D59" s="19">
        <f>C59-(C59/10)</f>
        <v>60.3</v>
      </c>
      <c r="E59" s="19">
        <f>D59-(C59/10)</f>
        <v>53.599999999999994</v>
      </c>
      <c r="F59" s="19">
        <f>E59-(C59/10)</f>
        <v>46.899999999999991</v>
      </c>
      <c r="G59" s="19">
        <f>F59-(C59/10)</f>
        <v>40.199999999999989</v>
      </c>
      <c r="H59" s="19">
        <f>G59-(C59/10)</f>
        <v>33.499999999999986</v>
      </c>
      <c r="I59" s="19">
        <f>H59-(C59/10)</f>
        <v>26.799999999999986</v>
      </c>
      <c r="J59" s="19">
        <f>I59-(C59/10)</f>
        <v>20.099999999999987</v>
      </c>
      <c r="K59" s="19">
        <f>J59-(C59/10)</f>
        <v>13.399999999999988</v>
      </c>
      <c r="L59" s="19">
        <f>K59-(C59/10)</f>
        <v>6.6999999999999877</v>
      </c>
      <c r="M59" s="19">
        <f>L59-(C59/10)</f>
        <v>-1.2434497875801753E-14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25" customHeight="1" x14ac:dyDescent="0.25">
      <c r="A60" s="2"/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25" customHeight="1" x14ac:dyDescent="0.3">
      <c r="A61" s="2"/>
      <c r="B61" s="22" t="s">
        <v>36</v>
      </c>
      <c r="C61" s="23" t="s">
        <v>17</v>
      </c>
      <c r="D61" s="23" t="s">
        <v>24</v>
      </c>
      <c r="E61" s="23" t="s">
        <v>25</v>
      </c>
      <c r="F61" s="23" t="s">
        <v>26</v>
      </c>
      <c r="G61" s="23" t="s">
        <v>27</v>
      </c>
      <c r="H61" s="23" t="s">
        <v>28</v>
      </c>
      <c r="I61" s="23" t="s">
        <v>29</v>
      </c>
      <c r="J61" s="23" t="s">
        <v>30</v>
      </c>
      <c r="K61" s="23" t="s">
        <v>31</v>
      </c>
      <c r="L61" s="23" t="s">
        <v>32</v>
      </c>
      <c r="M61" s="23" t="s">
        <v>33</v>
      </c>
      <c r="N61" s="23" t="s">
        <v>37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25" customHeight="1" x14ac:dyDescent="0.25">
      <c r="A62" s="2"/>
      <c r="B62" s="24" t="s">
        <v>38</v>
      </c>
      <c r="C62" s="25">
        <v>6</v>
      </c>
      <c r="D62" s="26">
        <v>3</v>
      </c>
      <c r="E62" s="26">
        <v>3</v>
      </c>
      <c r="F62" s="26"/>
      <c r="G62" s="26"/>
      <c r="H62" s="26"/>
      <c r="I62" s="26"/>
      <c r="J62" s="26"/>
      <c r="K62" s="26"/>
      <c r="L62" s="26"/>
      <c r="M62" s="26"/>
      <c r="N62" s="27">
        <f t="shared" ref="N62:N71" si="7">SUM(D62:M62)</f>
        <v>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25" customHeight="1" x14ac:dyDescent="0.25">
      <c r="A63" s="2"/>
      <c r="B63" s="28" t="s">
        <v>59</v>
      </c>
      <c r="C63" s="29">
        <v>8</v>
      </c>
      <c r="D63" s="30">
        <v>3</v>
      </c>
      <c r="E63" s="30">
        <v>3</v>
      </c>
      <c r="F63" s="30">
        <v>2</v>
      </c>
      <c r="G63" s="30"/>
      <c r="H63" s="30"/>
      <c r="I63" s="30"/>
      <c r="J63" s="30"/>
      <c r="K63" s="30"/>
      <c r="L63" s="30"/>
      <c r="M63" s="30"/>
      <c r="N63" s="31">
        <f t="shared" si="7"/>
        <v>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25" customHeight="1" x14ac:dyDescent="0.25">
      <c r="A64" s="2"/>
      <c r="B64" s="32" t="s">
        <v>60</v>
      </c>
      <c r="C64" s="29">
        <v>7</v>
      </c>
      <c r="D64" s="30"/>
      <c r="E64" s="30">
        <v>4</v>
      </c>
      <c r="F64" s="30">
        <v>3</v>
      </c>
      <c r="G64" s="30"/>
      <c r="H64" s="30"/>
      <c r="I64" s="30"/>
      <c r="J64" s="30"/>
      <c r="K64" s="30"/>
      <c r="L64" s="30"/>
      <c r="M64" s="30"/>
      <c r="N64" s="33">
        <f t="shared" si="7"/>
        <v>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25" customHeight="1" x14ac:dyDescent="0.25">
      <c r="A65" s="2"/>
      <c r="B65" s="34" t="s">
        <v>61</v>
      </c>
      <c r="C65" s="29">
        <v>6</v>
      </c>
      <c r="D65" s="30"/>
      <c r="E65" s="30"/>
      <c r="F65" s="30">
        <v>3</v>
      </c>
      <c r="G65" s="30">
        <v>3</v>
      </c>
      <c r="H65" s="30"/>
      <c r="I65" s="30"/>
      <c r="J65" s="30"/>
      <c r="K65" s="30"/>
      <c r="L65" s="30"/>
      <c r="M65" s="30"/>
      <c r="N65" s="33">
        <f t="shared" si="7"/>
        <v>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25" customHeight="1" x14ac:dyDescent="0.25">
      <c r="A66" s="2"/>
      <c r="B66" s="34" t="s">
        <v>62</v>
      </c>
      <c r="C66" s="29">
        <v>7</v>
      </c>
      <c r="D66" s="30"/>
      <c r="E66" s="30"/>
      <c r="F66" s="30"/>
      <c r="G66" s="30">
        <v>4</v>
      </c>
      <c r="H66" s="30">
        <v>3</v>
      </c>
      <c r="I66" s="30"/>
      <c r="J66" s="30"/>
      <c r="K66" s="30"/>
      <c r="L66" s="30"/>
      <c r="M66" s="30"/>
      <c r="N66" s="33">
        <f t="shared" si="7"/>
        <v>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25" customHeight="1" x14ac:dyDescent="0.25">
      <c r="A67" s="2"/>
      <c r="B67" s="34" t="s">
        <v>63</v>
      </c>
      <c r="C67" s="29">
        <v>7</v>
      </c>
      <c r="D67" s="30"/>
      <c r="E67" s="30"/>
      <c r="F67" s="30"/>
      <c r="G67" s="30"/>
      <c r="H67" s="30">
        <v>4</v>
      </c>
      <c r="I67" s="30">
        <v>3</v>
      </c>
      <c r="J67" s="30"/>
      <c r="K67" s="30"/>
      <c r="L67" s="30"/>
      <c r="M67" s="30"/>
      <c r="N67" s="33">
        <f t="shared" si="7"/>
        <v>7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25" customHeight="1" x14ac:dyDescent="0.25">
      <c r="A68" s="2"/>
      <c r="B68" s="28" t="s">
        <v>64</v>
      </c>
      <c r="C68" s="29">
        <v>6</v>
      </c>
      <c r="D68" s="30"/>
      <c r="E68" s="30"/>
      <c r="F68" s="30"/>
      <c r="G68" s="30"/>
      <c r="H68" s="30"/>
      <c r="I68" s="30">
        <v>3</v>
      </c>
      <c r="J68" s="30">
        <v>3</v>
      </c>
      <c r="K68" s="30"/>
      <c r="L68" s="30"/>
      <c r="M68" s="30"/>
      <c r="N68" s="33">
        <f t="shared" si="7"/>
        <v>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25" customHeight="1" x14ac:dyDescent="0.25">
      <c r="A69" s="2"/>
      <c r="B69" s="35" t="s">
        <v>65</v>
      </c>
      <c r="C69" s="29">
        <v>7</v>
      </c>
      <c r="D69" s="30"/>
      <c r="E69" s="30"/>
      <c r="F69" s="30"/>
      <c r="G69" s="30"/>
      <c r="H69" s="30"/>
      <c r="I69" s="30"/>
      <c r="J69" s="30">
        <v>4</v>
      </c>
      <c r="K69" s="30">
        <v>3</v>
      </c>
      <c r="L69" s="30"/>
      <c r="M69" s="30"/>
      <c r="N69" s="33">
        <f t="shared" si="7"/>
        <v>7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25" customHeight="1" x14ac:dyDescent="0.25">
      <c r="A70" s="2"/>
      <c r="B70" s="35" t="s">
        <v>66</v>
      </c>
      <c r="C70" s="29">
        <v>6</v>
      </c>
      <c r="D70" s="30"/>
      <c r="E70" s="30"/>
      <c r="F70" s="30"/>
      <c r="G70" s="30"/>
      <c r="H70" s="30"/>
      <c r="I70" s="30"/>
      <c r="J70" s="30"/>
      <c r="K70" s="30">
        <v>3</v>
      </c>
      <c r="L70" s="30">
        <v>3</v>
      </c>
      <c r="M70" s="30"/>
      <c r="N70" s="33">
        <f t="shared" si="7"/>
        <v>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25" customHeight="1" x14ac:dyDescent="0.25">
      <c r="A71" s="2"/>
      <c r="B71" s="36" t="s">
        <v>67</v>
      </c>
      <c r="C71" s="29">
        <v>7</v>
      </c>
      <c r="D71" s="30"/>
      <c r="E71" s="30"/>
      <c r="F71" s="30"/>
      <c r="G71" s="30"/>
      <c r="H71" s="30"/>
      <c r="I71" s="30"/>
      <c r="J71" s="30"/>
      <c r="K71" s="30"/>
      <c r="L71" s="30">
        <v>4</v>
      </c>
      <c r="M71" s="30">
        <v>3</v>
      </c>
      <c r="N71" s="33">
        <f t="shared" si="7"/>
        <v>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25" customHeight="1" x14ac:dyDescent="0.3">
      <c r="A74" s="2"/>
      <c r="B74" s="10" t="s">
        <v>68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25" customHeight="1" x14ac:dyDescent="0.3">
      <c r="A75" s="2"/>
      <c r="B75" s="13"/>
      <c r="C75" s="14" t="s">
        <v>17</v>
      </c>
      <c r="D75" s="14" t="s">
        <v>24</v>
      </c>
      <c r="E75" s="14" t="s">
        <v>25</v>
      </c>
      <c r="F75" s="14" t="s">
        <v>26</v>
      </c>
      <c r="G75" s="14" t="s">
        <v>27</v>
      </c>
      <c r="H75" s="14" t="s">
        <v>28</v>
      </c>
      <c r="I75" s="14" t="s">
        <v>29</v>
      </c>
      <c r="J75" s="14" t="s">
        <v>30</v>
      </c>
      <c r="K75" s="14" t="s">
        <v>31</v>
      </c>
      <c r="L75" s="14" t="s">
        <v>32</v>
      </c>
      <c r="M75" s="14" t="s">
        <v>33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25" customHeight="1" x14ac:dyDescent="0.25">
      <c r="A76" s="2"/>
      <c r="B76" s="16" t="s">
        <v>34</v>
      </c>
      <c r="C76" s="17">
        <f>SUM(C80:C89)</f>
        <v>68</v>
      </c>
      <c r="D76" s="17">
        <f t="shared" ref="D76:M76" si="8">C76-SUM(D80:D89)</f>
        <v>62</v>
      </c>
      <c r="E76" s="17">
        <f t="shared" si="8"/>
        <v>52</v>
      </c>
      <c r="F76" s="17">
        <f t="shared" si="8"/>
        <v>44</v>
      </c>
      <c r="G76" s="17">
        <f t="shared" si="8"/>
        <v>37</v>
      </c>
      <c r="H76" s="17">
        <f t="shared" si="8"/>
        <v>30</v>
      </c>
      <c r="I76" s="17">
        <f t="shared" si="8"/>
        <v>24</v>
      </c>
      <c r="J76" s="17">
        <f t="shared" si="8"/>
        <v>17</v>
      </c>
      <c r="K76" s="17">
        <f t="shared" si="8"/>
        <v>11</v>
      </c>
      <c r="L76" s="17">
        <f t="shared" si="8"/>
        <v>3</v>
      </c>
      <c r="M76" s="17">
        <f t="shared" si="8"/>
        <v>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25" customHeight="1" x14ac:dyDescent="0.25">
      <c r="A77" s="2"/>
      <c r="B77" s="18" t="s">
        <v>35</v>
      </c>
      <c r="C77" s="19">
        <f>SUM(C80:C89)</f>
        <v>68</v>
      </c>
      <c r="D77" s="19">
        <f>C77-(C77/10)</f>
        <v>61.2</v>
      </c>
      <c r="E77" s="19">
        <f>D77-(C77/10)</f>
        <v>54.400000000000006</v>
      </c>
      <c r="F77" s="19">
        <f>E77-(C77/10)</f>
        <v>47.600000000000009</v>
      </c>
      <c r="G77" s="19">
        <f>F77-(C77/10)</f>
        <v>40.800000000000011</v>
      </c>
      <c r="H77" s="19">
        <f>G77-(C77/10)</f>
        <v>34.000000000000014</v>
      </c>
      <c r="I77" s="19">
        <f>H77-(C77/10)</f>
        <v>27.200000000000014</v>
      </c>
      <c r="J77" s="19">
        <f>I77-(C77/10)</f>
        <v>20.400000000000013</v>
      </c>
      <c r="K77" s="19">
        <f>J77-(C77/10)</f>
        <v>13.600000000000012</v>
      </c>
      <c r="L77" s="19">
        <f>K77-(C77/10)</f>
        <v>6.8000000000000123</v>
      </c>
      <c r="M77" s="19">
        <f>L77-(C77/10)</f>
        <v>1.2434497875801753E-14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25" customHeight="1" x14ac:dyDescent="0.25">
      <c r="A78" s="2"/>
      <c r="B78" s="20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25" customHeight="1" x14ac:dyDescent="0.3">
      <c r="A79" s="2"/>
      <c r="B79" s="22" t="s">
        <v>36</v>
      </c>
      <c r="C79" s="23" t="s">
        <v>17</v>
      </c>
      <c r="D79" s="23" t="s">
        <v>24</v>
      </c>
      <c r="E79" s="23" t="s">
        <v>25</v>
      </c>
      <c r="F79" s="23" t="s">
        <v>26</v>
      </c>
      <c r="G79" s="23" t="s">
        <v>27</v>
      </c>
      <c r="H79" s="23" t="s">
        <v>28</v>
      </c>
      <c r="I79" s="23" t="s">
        <v>29</v>
      </c>
      <c r="J79" s="23" t="s">
        <v>30</v>
      </c>
      <c r="K79" s="23" t="s">
        <v>31</v>
      </c>
      <c r="L79" s="23" t="s">
        <v>32</v>
      </c>
      <c r="M79" s="23" t="s">
        <v>33</v>
      </c>
      <c r="N79" s="23" t="s">
        <v>37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25" customHeight="1" x14ac:dyDescent="0.25">
      <c r="A80" s="2"/>
      <c r="B80" s="24" t="s">
        <v>38</v>
      </c>
      <c r="C80" s="25">
        <v>6</v>
      </c>
      <c r="D80" s="26">
        <v>3</v>
      </c>
      <c r="E80" s="26">
        <v>3</v>
      </c>
      <c r="F80" s="26"/>
      <c r="G80" s="26"/>
      <c r="H80" s="26"/>
      <c r="I80" s="26"/>
      <c r="J80" s="26"/>
      <c r="K80" s="26"/>
      <c r="L80" s="26"/>
      <c r="M80" s="26"/>
      <c r="N80" s="27">
        <f t="shared" ref="N80:N89" si="9">SUM(D80:M80)</f>
        <v>6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25" customHeight="1" x14ac:dyDescent="0.25">
      <c r="A81" s="2"/>
      <c r="B81" s="28" t="s">
        <v>69</v>
      </c>
      <c r="C81" s="29">
        <v>8</v>
      </c>
      <c r="D81" s="30">
        <v>3</v>
      </c>
      <c r="E81" s="30">
        <v>3</v>
      </c>
      <c r="F81" s="30">
        <v>2</v>
      </c>
      <c r="G81" s="30"/>
      <c r="H81" s="30"/>
      <c r="I81" s="30"/>
      <c r="J81" s="30"/>
      <c r="K81" s="30"/>
      <c r="L81" s="30"/>
      <c r="M81" s="30"/>
      <c r="N81" s="31">
        <f t="shared" si="9"/>
        <v>8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25" customHeight="1" x14ac:dyDescent="0.25">
      <c r="A82" s="2"/>
      <c r="B82" s="32" t="s">
        <v>70</v>
      </c>
      <c r="C82" s="29">
        <v>7</v>
      </c>
      <c r="D82" s="30"/>
      <c r="E82" s="30">
        <v>4</v>
      </c>
      <c r="F82" s="30">
        <v>3</v>
      </c>
      <c r="G82" s="30"/>
      <c r="H82" s="30"/>
      <c r="I82" s="30"/>
      <c r="J82" s="30"/>
      <c r="K82" s="30"/>
      <c r="L82" s="30"/>
      <c r="M82" s="30"/>
      <c r="N82" s="33">
        <f t="shared" si="9"/>
        <v>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25" customHeight="1" x14ac:dyDescent="0.25">
      <c r="A83" s="2"/>
      <c r="B83" s="34" t="s">
        <v>71</v>
      </c>
      <c r="C83" s="29">
        <v>6</v>
      </c>
      <c r="D83" s="30"/>
      <c r="E83" s="30"/>
      <c r="F83" s="30">
        <v>3</v>
      </c>
      <c r="G83" s="30">
        <v>3</v>
      </c>
      <c r="H83" s="30"/>
      <c r="I83" s="30"/>
      <c r="J83" s="30"/>
      <c r="K83" s="30"/>
      <c r="L83" s="30"/>
      <c r="M83" s="30"/>
      <c r="N83" s="33">
        <f t="shared" si="9"/>
        <v>6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25" customHeight="1" x14ac:dyDescent="0.25">
      <c r="A84" s="2"/>
      <c r="B84" s="34" t="s">
        <v>72</v>
      </c>
      <c r="C84" s="29">
        <v>7</v>
      </c>
      <c r="D84" s="30"/>
      <c r="E84" s="30"/>
      <c r="F84" s="30"/>
      <c r="G84" s="30">
        <v>4</v>
      </c>
      <c r="H84" s="30">
        <v>3</v>
      </c>
      <c r="I84" s="30"/>
      <c r="J84" s="30"/>
      <c r="K84" s="30"/>
      <c r="L84" s="30"/>
      <c r="M84" s="30"/>
      <c r="N84" s="33">
        <f t="shared" si="9"/>
        <v>7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25" customHeight="1" x14ac:dyDescent="0.25">
      <c r="A85" s="2"/>
      <c r="B85" s="34" t="s">
        <v>73</v>
      </c>
      <c r="C85" s="29">
        <v>7</v>
      </c>
      <c r="D85" s="30"/>
      <c r="E85" s="30"/>
      <c r="F85" s="30"/>
      <c r="G85" s="30"/>
      <c r="H85" s="30">
        <v>4</v>
      </c>
      <c r="I85" s="30">
        <v>3</v>
      </c>
      <c r="J85" s="30"/>
      <c r="K85" s="30"/>
      <c r="L85" s="30"/>
      <c r="M85" s="30"/>
      <c r="N85" s="33">
        <f t="shared" si="9"/>
        <v>7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25" customHeight="1" x14ac:dyDescent="0.25">
      <c r="A86" s="2"/>
      <c r="B86" s="28" t="s">
        <v>74</v>
      </c>
      <c r="C86" s="29">
        <v>6</v>
      </c>
      <c r="D86" s="30"/>
      <c r="E86" s="30"/>
      <c r="F86" s="30"/>
      <c r="G86" s="30"/>
      <c r="H86" s="30"/>
      <c r="I86" s="30">
        <v>3</v>
      </c>
      <c r="J86" s="30">
        <v>3</v>
      </c>
      <c r="K86" s="30"/>
      <c r="L86" s="30"/>
      <c r="M86" s="30"/>
      <c r="N86" s="33">
        <f t="shared" si="9"/>
        <v>6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25" customHeight="1" x14ac:dyDescent="0.25">
      <c r="A87" s="2"/>
      <c r="B87" s="35" t="s">
        <v>75</v>
      </c>
      <c r="C87" s="29">
        <v>7</v>
      </c>
      <c r="D87" s="30"/>
      <c r="E87" s="30"/>
      <c r="F87" s="30"/>
      <c r="G87" s="30"/>
      <c r="H87" s="30"/>
      <c r="I87" s="30"/>
      <c r="J87" s="30">
        <v>4</v>
      </c>
      <c r="K87" s="30">
        <v>3</v>
      </c>
      <c r="L87" s="30"/>
      <c r="M87" s="30"/>
      <c r="N87" s="33">
        <f t="shared" si="9"/>
        <v>7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25" customHeight="1" x14ac:dyDescent="0.25">
      <c r="A88" s="2"/>
      <c r="B88" s="35" t="s">
        <v>76</v>
      </c>
      <c r="C88" s="29">
        <v>7</v>
      </c>
      <c r="D88" s="30"/>
      <c r="E88" s="30"/>
      <c r="F88" s="30"/>
      <c r="G88" s="30"/>
      <c r="H88" s="30"/>
      <c r="I88" s="30"/>
      <c r="J88" s="30"/>
      <c r="K88" s="30">
        <v>3</v>
      </c>
      <c r="L88" s="30">
        <v>4</v>
      </c>
      <c r="M88" s="30"/>
      <c r="N88" s="33">
        <f t="shared" si="9"/>
        <v>7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25" customHeight="1" x14ac:dyDescent="0.25">
      <c r="A89" s="2"/>
      <c r="B89" s="36" t="s">
        <v>77</v>
      </c>
      <c r="C89" s="29">
        <v>7</v>
      </c>
      <c r="D89" s="30"/>
      <c r="E89" s="30"/>
      <c r="F89" s="30"/>
      <c r="G89" s="30"/>
      <c r="H89" s="30"/>
      <c r="I89" s="30"/>
      <c r="J89" s="30"/>
      <c r="K89" s="30"/>
      <c r="L89" s="30">
        <v>4</v>
      </c>
      <c r="M89" s="30">
        <v>3</v>
      </c>
      <c r="N89" s="33">
        <f t="shared" si="9"/>
        <v>7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4.2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4.2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4.2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</sheetData>
  <mergeCells count="15">
    <mergeCell ref="C2:N2"/>
    <mergeCell ref="D3:N3"/>
    <mergeCell ref="D4:N4"/>
    <mergeCell ref="B6:N7"/>
    <mergeCell ref="B8:B9"/>
    <mergeCell ref="C8:N9"/>
    <mergeCell ref="B10:B12"/>
    <mergeCell ref="B13:B18"/>
    <mergeCell ref="D13:N13"/>
    <mergeCell ref="D14:N14"/>
    <mergeCell ref="D15:N15"/>
    <mergeCell ref="D16:N16"/>
    <mergeCell ref="D17:N17"/>
    <mergeCell ref="D18:N18"/>
    <mergeCell ref="C10:N12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Project Inputs</vt:lpstr>
      <vt:lpstr>Sprint 1 Burndown Chart</vt:lpstr>
      <vt:lpstr>Sprint 2 Burndown Chart</vt:lpstr>
      <vt:lpstr>Sprint 3 Burndown Chart</vt:lpstr>
      <vt:lpstr>Sprint 4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PMMAJIK.COM</dc:creator>
  <cp:lastModifiedBy>Rida Batool</cp:lastModifiedBy>
  <dcterms:created xsi:type="dcterms:W3CDTF">2012-11-14T12:06:42Z</dcterms:created>
  <dcterms:modified xsi:type="dcterms:W3CDTF">2025-04-07T09:36:56Z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0x01010063BAC33E40A8AB4AB9A126D298799E78</vt:lpwstr>
  </property>
</Properties>
</file>